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1720" windowHeight="13620" tabRatio="895" activeTab="8"/>
  </bookViews>
  <sheets>
    <sheet name="Startlister" sheetId="23" r:id="rId1"/>
    <sheet name="Påmelding" sheetId="1" r:id="rId2"/>
    <sheet name="RES - Ørret pres." sheetId="15" r:id="rId3"/>
    <sheet name="RES - Ørret lengde" sheetId="19" r:id="rId4"/>
    <sheet name="RES - Sjøørret lengde" sheetId="24" r:id="rId5"/>
    <sheet name="RES - Laks lengde" sheetId="25" r:id="rId6"/>
    <sheet name="RES - All round" sheetId="26" r:id="rId7"/>
    <sheet name="Res - Spey 15,1" sheetId="28" r:id="rId8"/>
    <sheet name="Res - Spey 16-18" sheetId="27" r:id="rId9"/>
    <sheet name="Klubber" sheetId="29" r:id="rId10"/>
  </sheets>
  <definedNames>
    <definedName name="_xlnm._FilterDatabase" localSheetId="0" hidden="1">Startlister!$B$5:$C$36</definedName>
    <definedName name="_xlnm.Print_Area" localSheetId="1">Påmelding!$A$5:$I$23</definedName>
    <definedName name="_xlnm.Print_Area" localSheetId="0">Startlister!#REF!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28" l="1"/>
  <c r="F16" i="28"/>
  <c r="F10" i="28"/>
  <c r="F11" i="28"/>
  <c r="F14" i="28"/>
  <c r="F12" i="28"/>
  <c r="F15" i="28"/>
  <c r="F6" i="28"/>
  <c r="F9" i="28"/>
  <c r="F8" i="28"/>
  <c r="F13" i="28"/>
  <c r="C8" i="27"/>
  <c r="C7" i="27"/>
  <c r="C6" i="27"/>
  <c r="C15" i="27"/>
  <c r="C12" i="27"/>
  <c r="C14" i="27"/>
  <c r="C10" i="27"/>
  <c r="C11" i="27"/>
  <c r="C16" i="27"/>
  <c r="C9" i="27"/>
  <c r="C13" i="27"/>
  <c r="C8" i="28"/>
  <c r="C9" i="28"/>
  <c r="C6" i="28"/>
  <c r="C15" i="28"/>
  <c r="C12" i="28"/>
  <c r="C14" i="28"/>
  <c r="C10" i="28"/>
  <c r="C16" i="28"/>
  <c r="C7" i="28"/>
  <c r="C13" i="28"/>
  <c r="C11" i="28"/>
  <c r="B8" i="27"/>
  <c r="B6" i="27"/>
  <c r="B15" i="27"/>
  <c r="B12" i="27"/>
  <c r="B7" i="27"/>
  <c r="B14" i="27"/>
  <c r="B10" i="27"/>
  <c r="B11" i="27"/>
  <c r="B16" i="27"/>
  <c r="B9" i="27"/>
  <c r="B13" i="27"/>
  <c r="B8" i="28"/>
  <c r="B9" i="28"/>
  <c r="B6" i="28"/>
  <c r="B15" i="28"/>
  <c r="B12" i="28"/>
  <c r="B14" i="28"/>
  <c r="B10" i="28"/>
  <c r="B16" i="28"/>
  <c r="B7" i="28"/>
  <c r="B13" i="28"/>
  <c r="B11" i="28"/>
  <c r="F37" i="1"/>
  <c r="G37" i="1"/>
  <c r="H37" i="1"/>
  <c r="I37" i="1"/>
  <c r="J37" i="1"/>
  <c r="K37" i="1"/>
  <c r="L37" i="1"/>
  <c r="E37" i="1"/>
  <c r="H40" i="26"/>
  <c r="H41" i="26"/>
  <c r="H42" i="26"/>
  <c r="H43" i="26"/>
  <c r="H44" i="26"/>
  <c r="H31" i="26"/>
  <c r="H32" i="26"/>
  <c r="H33" i="26"/>
  <c r="H34" i="26"/>
  <c r="H35" i="26"/>
  <c r="H39" i="26"/>
  <c r="H30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6" i="26"/>
</calcChain>
</file>

<file path=xl/sharedStrings.xml><?xml version="1.0" encoding="utf-8"?>
<sst xmlns="http://schemas.openxmlformats.org/spreadsheetml/2006/main" count="255" uniqueCount="75">
  <si>
    <t>Nr.</t>
  </si>
  <si>
    <t>Navn</t>
  </si>
  <si>
    <t>Ørret pres.</t>
  </si>
  <si>
    <t>Deltagere</t>
  </si>
  <si>
    <t>Klasse</t>
  </si>
  <si>
    <t>All-round</t>
  </si>
  <si>
    <t>Ørret lengde</t>
  </si>
  <si>
    <t>Sjøørret lengde</t>
  </si>
  <si>
    <t>Laks lengde</t>
  </si>
  <si>
    <t>TOTALT</t>
  </si>
  <si>
    <t>STARTLISTE ØRRET PRESISJON</t>
  </si>
  <si>
    <t>STARTLISTE ØRRET LENGDE</t>
  </si>
  <si>
    <t>STARTLISTE SJØØRRET LENGDE</t>
  </si>
  <si>
    <t>STARTLISTE LAKS LENGDE</t>
  </si>
  <si>
    <t>RESULTATLISTE - ØRRET PRESISJON</t>
  </si>
  <si>
    <t>Åpen klasse</t>
  </si>
  <si>
    <t>Kvalifisering</t>
  </si>
  <si>
    <t>Finale</t>
  </si>
  <si>
    <t>Tid</t>
  </si>
  <si>
    <t>Poeng</t>
  </si>
  <si>
    <t>Damer</t>
  </si>
  <si>
    <t>Lengste kast</t>
  </si>
  <si>
    <t>Nest lengste kast</t>
  </si>
  <si>
    <t>RESULTATLISTE - ØRRET LENGDE</t>
  </si>
  <si>
    <t>RESULTATLISTE - SJØØRRET LENGDE</t>
  </si>
  <si>
    <t>RESULTATLISTE - LAKS LENGDE</t>
  </si>
  <si>
    <t>RESULTATLISTE - All round (4-kamp)</t>
  </si>
  <si>
    <t>Påmelding</t>
  </si>
  <si>
    <t>16/18 ft. Spey</t>
  </si>
  <si>
    <t>Betalt</t>
  </si>
  <si>
    <t>STARTLISTE 16/18' spey</t>
  </si>
  <si>
    <t>Høyre side</t>
  </si>
  <si>
    <t>Total</t>
  </si>
  <si>
    <t>Venstre side</t>
  </si>
  <si>
    <t>15,1' ft. Spey</t>
  </si>
  <si>
    <t>Klubb</t>
  </si>
  <si>
    <t>Klubber</t>
  </si>
  <si>
    <t>KJFF</t>
  </si>
  <si>
    <t>Kristiansand Jeger- og fiskerforening</t>
  </si>
  <si>
    <t>SF</t>
  </si>
  <si>
    <t>Sandnes flycasting</t>
  </si>
  <si>
    <t>TFFK</t>
  </si>
  <si>
    <t>Tønsberg fluefiskeklubb</t>
  </si>
  <si>
    <t>VBSF</t>
  </si>
  <si>
    <t>Vestre Bærum sportsfiskere</t>
  </si>
  <si>
    <t>VFCK</t>
  </si>
  <si>
    <t>Valdres flue- og castingklubb</t>
  </si>
  <si>
    <t>Vennesla sportsfiskere</t>
  </si>
  <si>
    <t>OS</t>
  </si>
  <si>
    <t>Oslo Sportsfiskere</t>
  </si>
  <si>
    <t>Junior</t>
  </si>
  <si>
    <t>STARTLISTE 15' spey</t>
  </si>
  <si>
    <t>NM i Spey, Vennesla 30 og 31 august 2014</t>
  </si>
  <si>
    <t>Startnummer</t>
  </si>
  <si>
    <t>Arnfinn Nordsveen</t>
  </si>
  <si>
    <t>Morten Nicolaysen</t>
  </si>
  <si>
    <t>Michael Blomberg</t>
  </si>
  <si>
    <t>Vidar Næss</t>
  </si>
  <si>
    <t>Knut Eklund</t>
  </si>
  <si>
    <t>Anita Strand</t>
  </si>
  <si>
    <t>SFC</t>
  </si>
  <si>
    <t>SEN</t>
  </si>
  <si>
    <t>DAM</t>
  </si>
  <si>
    <t>LSF</t>
  </si>
  <si>
    <t>Lillehammer Sportsfiskere</t>
  </si>
  <si>
    <t>Jarle Strandberg</t>
  </si>
  <si>
    <t>Øyvind Strand</t>
  </si>
  <si>
    <t>Geir Hansen</t>
  </si>
  <si>
    <t>BCK</t>
  </si>
  <si>
    <t>Bergen Castingklubb</t>
  </si>
  <si>
    <t>Tommy Aarkvisla</t>
  </si>
  <si>
    <t>Per E. Knudsen</t>
  </si>
  <si>
    <t>VSF</t>
  </si>
  <si>
    <t>RESULTATLISTE - 15,1' spey lengde</t>
  </si>
  <si>
    <t>RESULTATLISTE - 16'/18' spey lengde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</si>
</sst>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0.0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6"/>
      <color indexed="9"/>
      <name val="Calibri"/>
      <family val="2"/>
    </font>
    <font>
      <sz val="14"/>
      <name val="Calibri"/>
      <family val="2"/>
    </font>
    <font>
      <sz val="13"/>
      <name val="Calibri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5"/>
      <name val="Calibri"/>
      <family val="2"/>
    </font>
    <font>
      <sz val="10"/>
      <name val="Times New Roman"/>
      <family val="1"/>
    </font>
    <font>
      <sz val="10"/>
      <name val="Adobe Caslon Pro"/>
      <family val="1"/>
    </font>
    <font>
      <b/>
      <sz val="20"/>
      <name val="Adobe Caslon Pro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28"/>
      <name val="Asenine"/>
    </font>
    <font>
      <b/>
      <sz val="20"/>
      <name val="Asenine"/>
    </font>
    <font>
      <b/>
      <sz val="18"/>
      <name val="Adobe Caslon Pro"/>
      <family val="1"/>
    </font>
    <font>
      <sz val="18"/>
      <name val="Adobe Caslon Pro"/>
      <family val="1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name val="Arial"/>
      <family val="2"/>
    </font>
    <font>
      <b/>
      <sz val="36"/>
      <name val="Calibri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12" applyFont="1" applyFill="1"/>
    <xf numFmtId="0" fontId="0" fillId="0" borderId="0" xfId="0" applyBorder="1"/>
    <xf numFmtId="0" fontId="3" fillId="0" borderId="0" xfId="10"/>
    <xf numFmtId="0" fontId="7" fillId="0" borderId="0" xfId="10" applyFont="1"/>
    <xf numFmtId="0" fontId="9" fillId="0" borderId="0" xfId="10" applyFont="1" applyAlignment="1">
      <alignment horizontal="center"/>
    </xf>
    <xf numFmtId="0" fontId="8" fillId="0" borderId="0" xfId="10" applyFont="1"/>
    <xf numFmtId="0" fontId="8" fillId="0" borderId="0" xfId="0" applyFont="1"/>
    <xf numFmtId="0" fontId="13" fillId="0" borderId="0" xfId="0" applyFont="1"/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9" fillId="0" borderId="0" xfId="11" applyFill="1" applyBorder="1" applyAlignment="1">
      <alignment horizontal="center"/>
    </xf>
    <xf numFmtId="0" fontId="19" fillId="0" borderId="0" xfId="11" applyFill="1" applyBorder="1"/>
    <xf numFmtId="164" fontId="19" fillId="0" borderId="0" xfId="11" applyNumberFormat="1" applyFill="1" applyBorder="1"/>
    <xf numFmtId="0" fontId="19" fillId="2" borderId="0" xfId="11" applyFill="1" applyBorder="1"/>
    <xf numFmtId="0" fontId="19" fillId="0" borderId="0" xfId="11" applyFill="1" applyBorder="1" applyProtection="1">
      <protection locked="0"/>
    </xf>
    <xf numFmtId="0" fontId="0" fillId="0" borderId="0" xfId="0" applyFill="1" applyBorder="1"/>
    <xf numFmtId="49" fontId="19" fillId="0" borderId="0" xfId="11" applyNumberFormat="1" applyBorder="1" applyAlignment="1">
      <alignment horizontal="left"/>
    </xf>
    <xf numFmtId="0" fontId="3" fillId="0" borderId="0" xfId="0" applyFont="1" applyBorder="1"/>
    <xf numFmtId="0" fontId="14" fillId="0" borderId="0" xfId="11" applyFont="1" applyFill="1" applyBorder="1" applyAlignment="1">
      <alignment wrapText="1"/>
    </xf>
    <xf numFmtId="0" fontId="14" fillId="0" borderId="0" xfId="11" applyFont="1" applyFill="1" applyBorder="1" applyAlignment="1"/>
    <xf numFmtId="0" fontId="14" fillId="0" borderId="0" xfId="11" applyFont="1" applyFill="1" applyBorder="1" applyAlignment="1">
      <alignment horizontal="right"/>
    </xf>
    <xf numFmtId="0" fontId="16" fillId="0" borderId="0" xfId="0" applyFont="1"/>
    <xf numFmtId="0" fontId="20" fillId="0" borderId="0" xfId="0" applyFont="1"/>
    <xf numFmtId="0" fontId="21" fillId="0" borderId="0" xfId="0" applyFont="1"/>
    <xf numFmtId="0" fontId="9" fillId="0" borderId="0" xfId="10" applyFont="1" applyAlignment="1">
      <alignment horizontal="center"/>
    </xf>
    <xf numFmtId="0" fontId="9" fillId="0" borderId="0" xfId="1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5" fillId="0" borderId="0" xfId="10" applyFont="1"/>
    <xf numFmtId="0" fontId="8" fillId="0" borderId="0" xfId="1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22" fillId="0" borderId="0" xfId="10" applyFont="1" applyAlignment="1">
      <alignment horizontal="left"/>
    </xf>
    <xf numFmtId="0" fontId="9" fillId="0" borderId="0" xfId="10" applyFont="1" applyAlignment="1">
      <alignment horizontal="center"/>
    </xf>
    <xf numFmtId="0" fontId="26" fillId="0" borderId="0" xfId="0" applyFont="1"/>
    <xf numFmtId="0" fontId="27" fillId="0" borderId="0" xfId="0" applyFont="1"/>
    <xf numFmtId="0" fontId="1" fillId="6" borderId="1" xfId="9" applyFont="1" applyFill="1" applyBorder="1" applyAlignment="1">
      <alignment horizontal="center"/>
    </xf>
    <xf numFmtId="0" fontId="1" fillId="6" borderId="2" xfId="9" applyFont="1" applyFill="1" applyBorder="1" applyAlignment="1">
      <alignment horizontal="center"/>
    </xf>
    <xf numFmtId="0" fontId="28" fillId="6" borderId="2" xfId="12" applyFont="1" applyFill="1" applyBorder="1" applyAlignment="1">
      <alignment horizontal="center"/>
    </xf>
    <xf numFmtId="0" fontId="28" fillId="6" borderId="1" xfId="12" applyFont="1" applyFill="1" applyBorder="1" applyAlignment="1">
      <alignment horizontal="center"/>
    </xf>
    <xf numFmtId="0" fontId="2" fillId="0" borderId="0" xfId="0" applyFont="1" applyBorder="1"/>
    <xf numFmtId="0" fontId="29" fillId="6" borderId="3" xfId="12" applyFont="1" applyFill="1" applyBorder="1" applyAlignment="1" applyProtection="1">
      <alignment horizontal="center"/>
      <protection locked="0"/>
    </xf>
    <xf numFmtId="0" fontId="29" fillId="6" borderId="4" xfId="12" applyFont="1" applyFill="1" applyBorder="1" applyAlignment="1" applyProtection="1">
      <alignment horizontal="center"/>
      <protection locked="0"/>
    </xf>
    <xf numFmtId="0" fontId="31" fillId="6" borderId="0" xfId="10" applyFont="1" applyFill="1"/>
    <xf numFmtId="0" fontId="32" fillId="6" borderId="0" xfId="10" applyFont="1" applyFill="1"/>
    <xf numFmtId="0" fontId="30" fillId="6" borderId="4" xfId="1" applyFont="1" applyFill="1" applyBorder="1" applyAlignment="1">
      <alignment horizontal="center"/>
    </xf>
    <xf numFmtId="0" fontId="1" fillId="6" borderId="5" xfId="12" applyFont="1" applyFill="1" applyBorder="1" applyAlignment="1">
      <alignment horizontal="center"/>
    </xf>
    <xf numFmtId="0" fontId="30" fillId="6" borderId="5" xfId="12" applyFont="1" applyFill="1" applyBorder="1"/>
    <xf numFmtId="0" fontId="30" fillId="6" borderId="5" xfId="1" applyFont="1" applyFill="1" applyBorder="1" applyAlignment="1">
      <alignment horizontal="center"/>
    </xf>
    <xf numFmtId="0" fontId="31" fillId="6" borderId="4" xfId="2" applyFont="1" applyFill="1" applyBorder="1"/>
    <xf numFmtId="11" fontId="30" fillId="6" borderId="5" xfId="12" applyNumberFormat="1" applyFont="1" applyFill="1" applyBorder="1"/>
    <xf numFmtId="0" fontId="1" fillId="6" borderId="4" xfId="12" applyFont="1" applyFill="1" applyBorder="1" applyAlignment="1">
      <alignment horizontal="center"/>
    </xf>
    <xf numFmtId="0" fontId="33" fillId="0" borderId="0" xfId="0" applyFont="1"/>
    <xf numFmtId="0" fontId="1" fillId="6" borderId="1" xfId="12" applyFont="1" applyFill="1" applyBorder="1" applyAlignment="1">
      <alignment horizontal="center"/>
    </xf>
    <xf numFmtId="0" fontId="2" fillId="0" borderId="0" xfId="10" applyFont="1"/>
    <xf numFmtId="0" fontId="34" fillId="0" borderId="0" xfId="0" applyFont="1"/>
    <xf numFmtId="165" fontId="0" fillId="0" borderId="0" xfId="0" applyNumberFormat="1"/>
    <xf numFmtId="2" fontId="3" fillId="0" borderId="0" xfId="10" applyNumberFormat="1"/>
    <xf numFmtId="2" fontId="3" fillId="0" borderId="0" xfId="10" applyNumberFormat="1" applyFont="1" applyAlignment="1">
      <alignment horizontal="right"/>
    </xf>
    <xf numFmtId="0" fontId="12" fillId="0" borderId="0" xfId="10" applyFont="1" applyAlignment="1">
      <alignment horizontal="center"/>
    </xf>
    <xf numFmtId="0" fontId="11" fillId="0" borderId="0" xfId="10" applyFont="1" applyAlignment="1">
      <alignment horizontal="center"/>
    </xf>
    <xf numFmtId="0" fontId="8" fillId="0" borderId="0" xfId="10" applyFont="1" applyAlignment="1">
      <alignment horizontal="center"/>
    </xf>
    <xf numFmtId="0" fontId="10" fillId="0" borderId="0" xfId="10" applyFont="1" applyAlignment="1">
      <alignment horizontal="center"/>
    </xf>
    <xf numFmtId="0" fontId="8" fillId="0" borderId="0" xfId="10" applyFont="1" applyAlignme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22" fillId="0" borderId="0" xfId="10" applyFont="1" applyAlignment="1">
      <alignment horizontal="left"/>
    </xf>
    <xf numFmtId="0" fontId="23" fillId="0" borderId="0" xfId="10" applyFont="1" applyAlignment="1">
      <alignment horizontal="left"/>
    </xf>
  </cellXfs>
  <cellStyles count="27">
    <cellStyle name="40% - uthevingsfarge 1" xfId="1" builtinId="31"/>
    <cellStyle name="40% - uthevingsfarge 1 2" xfId="2"/>
    <cellStyle name="40% - uthevingsfarge 1 2 2" xfId="3"/>
    <cellStyle name="40% - uthevingsfarge 1 3" xfId="4"/>
    <cellStyle name="40% - uthevingsfarge 1 3 2" xfId="5"/>
    <cellStyle name="40% - uthevingsfarge 1 4" xfId="6"/>
    <cellStyle name="40% - uthevingsfarge 1 4 2" xfId="7"/>
    <cellStyle name="40% - uthevingsfarge 1 5" xfId="8"/>
    <cellStyle name="60% - uthevingsfarge 1" xfId="9" builtinId="32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Normal" xfId="0" builtinId="0"/>
    <cellStyle name="Normal 2" xfId="10"/>
    <cellStyle name="Tittel" xfId="11" builtinId="15"/>
    <cellStyle name="Uthevingsfarge1" xfId="12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59"/>
  <sheetViews>
    <sheetView zoomScale="50" zoomScaleNormal="50" zoomScalePageLayoutView="50" workbookViewId="0">
      <pane ySplit="4" topLeftCell="A5" activePane="bottomLeft" state="frozenSplit"/>
      <selection pane="bottomLeft" activeCell="C2" sqref="C2"/>
    </sheetView>
  </sheetViews>
  <sheetFormatPr baseColWidth="10" defaultColWidth="11.42578125" defaultRowHeight="12.75"/>
  <cols>
    <col min="1" max="1" width="10.140625" customWidth="1"/>
    <col min="2" max="2" width="34.42578125" customWidth="1"/>
    <col min="3" max="3" width="16.42578125" bestFit="1" customWidth="1"/>
    <col min="4" max="4" width="5.140625" style="1" customWidth="1"/>
    <col min="5" max="5" width="10.140625" style="1" customWidth="1"/>
    <col min="6" max="6" width="41" customWidth="1"/>
    <col min="7" max="7" width="16.42578125" bestFit="1" customWidth="1"/>
    <col min="8" max="8" width="6" customWidth="1"/>
    <col min="9" max="9" width="9.42578125" customWidth="1"/>
    <col min="10" max="10" width="35.28515625" bestFit="1" customWidth="1"/>
    <col min="11" max="11" width="16.7109375" bestFit="1" customWidth="1"/>
    <col min="12" max="12" width="3.85546875" customWidth="1"/>
    <col min="13" max="13" width="9.42578125" customWidth="1"/>
    <col min="14" max="14" width="35.28515625" bestFit="1" customWidth="1"/>
    <col min="15" max="15" width="16.7109375" bestFit="1" customWidth="1"/>
    <col min="16" max="16" width="4.42578125" customWidth="1"/>
    <col min="17" max="17" width="9.42578125" customWidth="1"/>
    <col min="18" max="18" width="34.42578125" bestFit="1" customWidth="1"/>
    <col min="19" max="19" width="14.140625" customWidth="1"/>
    <col min="20" max="20" width="5.28515625" customWidth="1"/>
    <col min="22" max="22" width="34.42578125" customWidth="1"/>
  </cols>
  <sheetData>
    <row r="1" spans="1:39" ht="46.5" customHeight="1">
      <c r="A1" s="62" t="s">
        <v>52</v>
      </c>
    </row>
    <row r="2" spans="1:39" ht="72.75" customHeight="1">
      <c r="A2" s="6"/>
      <c r="B2" s="6"/>
      <c r="C2" s="6"/>
      <c r="D2" s="21"/>
      <c r="E2" s="2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27.75" customHeight="1">
      <c r="A3" s="22" t="s">
        <v>10</v>
      </c>
      <c r="B3" s="6"/>
      <c r="C3" s="6"/>
      <c r="D3" s="21"/>
      <c r="E3" s="22" t="s">
        <v>11</v>
      </c>
      <c r="F3" s="19"/>
      <c r="G3" s="19"/>
      <c r="H3" s="6"/>
      <c r="I3" s="22" t="s">
        <v>12</v>
      </c>
      <c r="J3" s="19"/>
      <c r="K3" s="19"/>
      <c r="L3" s="19"/>
      <c r="M3" s="22" t="s">
        <v>13</v>
      </c>
      <c r="N3" s="19"/>
      <c r="O3" s="19"/>
      <c r="Q3" s="22" t="s">
        <v>51</v>
      </c>
      <c r="R3" s="19"/>
      <c r="S3" s="19"/>
      <c r="T3" s="6"/>
      <c r="U3" s="22" t="s">
        <v>30</v>
      </c>
      <c r="V3" s="19"/>
      <c r="W3" s="1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s="23" customFormat="1" ht="39" customHeight="1">
      <c r="A4" s="24" t="s">
        <v>0</v>
      </c>
      <c r="B4" s="25" t="s">
        <v>1</v>
      </c>
      <c r="C4" s="25" t="s">
        <v>4</v>
      </c>
      <c r="D4" s="26"/>
      <c r="E4" s="24" t="s">
        <v>0</v>
      </c>
      <c r="F4" s="25" t="s">
        <v>1</v>
      </c>
      <c r="G4" s="25" t="s">
        <v>4</v>
      </c>
      <c r="H4" s="26"/>
      <c r="I4" s="24" t="s">
        <v>0</v>
      </c>
      <c r="J4" s="25" t="s">
        <v>1</v>
      </c>
      <c r="K4" s="25" t="s">
        <v>4</v>
      </c>
      <c r="L4" s="26"/>
      <c r="M4" s="24" t="s">
        <v>0</v>
      </c>
      <c r="N4" s="25" t="s">
        <v>1</v>
      </c>
      <c r="O4" s="25" t="s">
        <v>4</v>
      </c>
      <c r="Q4" s="24" t="s">
        <v>0</v>
      </c>
      <c r="R4" s="25" t="s">
        <v>1</v>
      </c>
      <c r="S4" s="25" t="s">
        <v>4</v>
      </c>
      <c r="U4" s="24" t="s">
        <v>0</v>
      </c>
      <c r="V4" s="25" t="s">
        <v>1</v>
      </c>
      <c r="W4" s="25" t="s">
        <v>4</v>
      </c>
    </row>
    <row r="5" spans="1:39" s="6" customFormat="1" ht="22.5">
      <c r="A5" s="16">
        <v>1</v>
      </c>
      <c r="B5" s="17"/>
      <c r="C5" s="17"/>
      <c r="D5" s="18"/>
      <c r="E5" s="16">
        <v>1</v>
      </c>
      <c r="F5" s="17"/>
      <c r="G5" s="17"/>
      <c r="H5" s="18"/>
      <c r="I5" s="16">
        <v>1</v>
      </c>
      <c r="J5" s="20"/>
      <c r="K5" s="20"/>
      <c r="L5" s="18"/>
      <c r="M5" s="16">
        <v>1</v>
      </c>
      <c r="N5" s="20"/>
      <c r="O5" s="20"/>
      <c r="Q5" s="16">
        <v>1</v>
      </c>
      <c r="R5" s="20"/>
      <c r="S5" s="20"/>
      <c r="U5" s="16">
        <v>1</v>
      </c>
      <c r="V5" s="20"/>
      <c r="W5" s="20"/>
    </row>
    <row r="6" spans="1:39" ht="22.5">
      <c r="A6" s="16">
        <v>2</v>
      </c>
      <c r="B6" s="17"/>
      <c r="C6" s="17"/>
      <c r="D6" s="18"/>
      <c r="E6" s="16">
        <v>2</v>
      </c>
      <c r="F6" s="17"/>
      <c r="G6" s="17"/>
      <c r="H6" s="18"/>
      <c r="I6" s="16">
        <v>2</v>
      </c>
      <c r="J6" s="20"/>
      <c r="K6" s="20"/>
      <c r="L6" s="18"/>
      <c r="M6" s="16">
        <v>2</v>
      </c>
      <c r="N6" s="20"/>
      <c r="O6" s="20"/>
      <c r="Q6" s="16">
        <v>2</v>
      </c>
      <c r="R6" s="20"/>
      <c r="S6" s="20"/>
      <c r="T6" s="6"/>
      <c r="U6" s="16">
        <v>2</v>
      </c>
      <c r="V6" s="20"/>
      <c r="W6" s="20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2.5">
      <c r="A7" s="16">
        <v>3</v>
      </c>
      <c r="B7" s="17"/>
      <c r="C7" s="17"/>
      <c r="D7" s="18"/>
      <c r="E7" s="16">
        <v>3</v>
      </c>
      <c r="F7" s="17"/>
      <c r="G7" s="17"/>
      <c r="H7" s="18"/>
      <c r="I7" s="16">
        <v>3</v>
      </c>
      <c r="J7" s="20"/>
      <c r="K7" s="20"/>
      <c r="L7" s="18"/>
      <c r="M7" s="16">
        <v>3</v>
      </c>
      <c r="N7" s="20"/>
      <c r="O7" s="20"/>
      <c r="Q7" s="16">
        <v>3</v>
      </c>
      <c r="R7" s="20"/>
      <c r="S7" s="20"/>
      <c r="T7" s="6"/>
      <c r="U7" s="16">
        <v>3</v>
      </c>
      <c r="V7" s="20"/>
      <c r="W7" s="20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22.5">
      <c r="A8" s="16">
        <v>4</v>
      </c>
      <c r="B8" s="17"/>
      <c r="C8" s="17"/>
      <c r="D8" s="18"/>
      <c r="E8" s="16">
        <v>4</v>
      </c>
      <c r="F8" s="17"/>
      <c r="G8" s="17"/>
      <c r="H8" s="18"/>
      <c r="I8" s="16">
        <v>4</v>
      </c>
      <c r="J8" s="20"/>
      <c r="K8" s="20"/>
      <c r="L8" s="18"/>
      <c r="M8" s="16">
        <v>4</v>
      </c>
      <c r="N8" s="20"/>
      <c r="O8" s="20"/>
      <c r="Q8" s="16">
        <v>4</v>
      </c>
      <c r="R8" s="20"/>
      <c r="S8" s="20"/>
      <c r="T8" s="6"/>
      <c r="U8" s="16">
        <v>4</v>
      </c>
      <c r="V8" s="20"/>
      <c r="W8" s="20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22.5">
      <c r="A9" s="16">
        <v>5</v>
      </c>
      <c r="B9" s="17"/>
      <c r="C9" s="17"/>
      <c r="D9" s="18"/>
      <c r="E9" s="16">
        <v>5</v>
      </c>
      <c r="F9" s="17"/>
      <c r="G9" s="17"/>
      <c r="H9" s="18"/>
      <c r="I9" s="16">
        <v>5</v>
      </c>
      <c r="J9" s="20"/>
      <c r="K9" s="20"/>
      <c r="L9" s="18"/>
      <c r="M9" s="16">
        <v>5</v>
      </c>
      <c r="N9" s="20"/>
      <c r="O9" s="20"/>
      <c r="Q9" s="16">
        <v>5</v>
      </c>
      <c r="R9" s="20"/>
      <c r="S9" s="20"/>
      <c r="T9" s="6"/>
      <c r="U9" s="16">
        <v>5</v>
      </c>
      <c r="V9" s="20"/>
      <c r="W9" s="20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22.5">
      <c r="A10" s="16">
        <v>6</v>
      </c>
      <c r="B10" s="17"/>
      <c r="C10" s="17"/>
      <c r="D10" s="18"/>
      <c r="E10" s="16">
        <v>6</v>
      </c>
      <c r="F10" s="17"/>
      <c r="G10" s="17"/>
      <c r="H10" s="18"/>
      <c r="I10" s="16">
        <v>6</v>
      </c>
      <c r="J10" s="20"/>
      <c r="K10" s="20"/>
      <c r="L10" s="18"/>
      <c r="M10" s="16">
        <v>6</v>
      </c>
      <c r="N10" s="20"/>
      <c r="O10" s="20"/>
      <c r="Q10" s="16">
        <v>6</v>
      </c>
      <c r="R10" s="20"/>
      <c r="S10" s="20"/>
      <c r="T10" s="6"/>
      <c r="U10" s="16">
        <v>6</v>
      </c>
      <c r="V10" s="20"/>
      <c r="W10" s="20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22.5">
      <c r="A11" s="16">
        <v>7</v>
      </c>
      <c r="B11" s="17"/>
      <c r="C11" s="17"/>
      <c r="D11" s="18"/>
      <c r="E11" s="16">
        <v>7</v>
      </c>
      <c r="F11" s="17"/>
      <c r="G11" s="17"/>
      <c r="H11" s="18"/>
      <c r="I11" s="16">
        <v>7</v>
      </c>
      <c r="J11" s="20"/>
      <c r="K11" s="20"/>
      <c r="L11" s="18"/>
      <c r="M11" s="16">
        <v>7</v>
      </c>
      <c r="N11" s="20"/>
      <c r="O11" s="20"/>
      <c r="Q11" s="16">
        <v>7</v>
      </c>
      <c r="R11" s="20"/>
      <c r="S11" s="20"/>
      <c r="T11" s="6"/>
      <c r="U11" s="16">
        <v>7</v>
      </c>
      <c r="V11" s="20"/>
      <c r="W11" s="20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22.5">
      <c r="A12" s="16">
        <v>8</v>
      </c>
      <c r="B12" s="17"/>
      <c r="C12" s="17"/>
      <c r="D12" s="18"/>
      <c r="E12" s="16">
        <v>8</v>
      </c>
      <c r="F12" s="17"/>
      <c r="G12" s="17"/>
      <c r="H12" s="18"/>
      <c r="I12" s="16">
        <v>8</v>
      </c>
      <c r="J12" s="20"/>
      <c r="K12" s="20"/>
      <c r="L12" s="18"/>
      <c r="M12" s="16">
        <v>8</v>
      </c>
      <c r="N12" s="20"/>
      <c r="O12" s="20"/>
      <c r="Q12" s="16">
        <v>8</v>
      </c>
      <c r="R12" s="20"/>
      <c r="S12" s="20"/>
      <c r="T12" s="6"/>
      <c r="U12" s="16">
        <v>8</v>
      </c>
      <c r="V12" s="20"/>
      <c r="W12" s="20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22.5">
      <c r="A13" s="16">
        <v>9</v>
      </c>
      <c r="B13" s="17"/>
      <c r="C13" s="17"/>
      <c r="D13" s="18"/>
      <c r="E13" s="16">
        <v>9</v>
      </c>
      <c r="F13" s="17"/>
      <c r="G13" s="17"/>
      <c r="H13" s="18"/>
      <c r="I13" s="16">
        <v>9</v>
      </c>
      <c r="J13" s="20"/>
      <c r="K13" s="20"/>
      <c r="L13" s="18"/>
      <c r="M13" s="16">
        <v>9</v>
      </c>
      <c r="N13" s="20"/>
      <c r="O13" s="20"/>
      <c r="Q13" s="16">
        <v>9</v>
      </c>
      <c r="R13" s="20"/>
      <c r="S13" s="20"/>
      <c r="T13" s="6"/>
      <c r="U13" s="16">
        <v>9</v>
      </c>
      <c r="V13" s="20"/>
      <c r="W13" s="20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22.5">
      <c r="A14" s="16">
        <v>10</v>
      </c>
      <c r="B14" s="17"/>
      <c r="C14" s="17"/>
      <c r="D14" s="18"/>
      <c r="E14" s="16">
        <v>10</v>
      </c>
      <c r="F14" s="17"/>
      <c r="G14" s="17"/>
      <c r="H14" s="18"/>
      <c r="I14" s="16">
        <v>10</v>
      </c>
      <c r="J14" s="20"/>
      <c r="K14" s="20"/>
      <c r="L14" s="18"/>
      <c r="M14" s="16">
        <v>10</v>
      </c>
      <c r="N14" s="20"/>
      <c r="O14" s="20"/>
      <c r="Q14" s="16">
        <v>10</v>
      </c>
      <c r="R14" s="20"/>
      <c r="S14" s="20"/>
      <c r="T14" s="6"/>
      <c r="U14" s="16">
        <v>10</v>
      </c>
      <c r="V14" s="20"/>
      <c r="W14" s="20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22.5">
      <c r="A15" s="16">
        <v>11</v>
      </c>
      <c r="B15" s="17"/>
      <c r="C15" s="17"/>
      <c r="D15" s="18"/>
      <c r="E15" s="16">
        <v>11</v>
      </c>
      <c r="F15" s="17"/>
      <c r="G15" s="17"/>
      <c r="H15" s="18"/>
      <c r="I15" s="16">
        <v>11</v>
      </c>
      <c r="J15" s="20"/>
      <c r="K15" s="20"/>
      <c r="L15" s="18"/>
      <c r="M15" s="16">
        <v>11</v>
      </c>
      <c r="N15" s="20"/>
      <c r="O15" s="20"/>
      <c r="Q15" s="16">
        <v>11</v>
      </c>
      <c r="R15" s="20"/>
      <c r="S15" s="20"/>
      <c r="T15" s="6"/>
      <c r="U15" s="16">
        <v>11</v>
      </c>
      <c r="V15" s="20"/>
      <c r="W15" s="20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22.5">
      <c r="A16" s="16">
        <v>12</v>
      </c>
      <c r="B16" s="17"/>
      <c r="C16" s="17"/>
      <c r="D16" s="18"/>
      <c r="E16" s="16">
        <v>12</v>
      </c>
      <c r="F16" s="17"/>
      <c r="G16" s="17"/>
      <c r="H16" s="18"/>
      <c r="I16" s="16">
        <v>12</v>
      </c>
      <c r="J16" s="20"/>
      <c r="K16" s="20"/>
      <c r="L16" s="18"/>
      <c r="M16" s="16">
        <v>12</v>
      </c>
      <c r="N16" s="20"/>
      <c r="O16" s="20"/>
      <c r="Q16" s="16">
        <v>12</v>
      </c>
      <c r="R16" s="20"/>
      <c r="S16" s="20"/>
      <c r="T16" s="6"/>
      <c r="U16" s="16">
        <v>12</v>
      </c>
      <c r="V16" s="20"/>
      <c r="W16" s="20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22.5">
      <c r="A17" s="16">
        <v>13</v>
      </c>
      <c r="B17" s="17"/>
      <c r="C17" s="17"/>
      <c r="D17" s="18"/>
      <c r="E17" s="16">
        <v>13</v>
      </c>
      <c r="F17" s="17"/>
      <c r="G17" s="17"/>
      <c r="H17" s="18"/>
      <c r="I17" s="16">
        <v>13</v>
      </c>
      <c r="J17" s="20"/>
      <c r="K17" s="20"/>
      <c r="L17" s="18"/>
      <c r="M17" s="16">
        <v>13</v>
      </c>
      <c r="N17" s="20"/>
      <c r="O17" s="20"/>
      <c r="Q17" s="16">
        <v>13</v>
      </c>
      <c r="R17" s="20"/>
      <c r="S17" s="20"/>
      <c r="T17" s="6"/>
      <c r="U17" s="16">
        <v>13</v>
      </c>
      <c r="V17" s="20"/>
      <c r="W17" s="20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22.5">
      <c r="A18" s="16">
        <v>14</v>
      </c>
      <c r="B18" s="17"/>
      <c r="C18" s="17"/>
      <c r="D18" s="18"/>
      <c r="E18" s="16">
        <v>14</v>
      </c>
      <c r="F18" s="17"/>
      <c r="G18" s="17"/>
      <c r="H18" s="18"/>
      <c r="I18" s="16">
        <v>14</v>
      </c>
      <c r="J18" s="20"/>
      <c r="K18" s="20"/>
      <c r="L18" s="18"/>
      <c r="M18" s="16">
        <v>14</v>
      </c>
      <c r="N18" s="20"/>
      <c r="O18" s="20"/>
      <c r="Q18" s="16">
        <v>14</v>
      </c>
      <c r="R18" s="20"/>
      <c r="S18" s="20"/>
      <c r="T18" s="6"/>
      <c r="U18" s="16">
        <v>14</v>
      </c>
      <c r="V18" s="20"/>
      <c r="W18" s="20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22.5">
      <c r="A19" s="16">
        <v>15</v>
      </c>
      <c r="B19" s="17"/>
      <c r="C19" s="17"/>
      <c r="D19" s="18"/>
      <c r="E19" s="16">
        <v>15</v>
      </c>
      <c r="F19" s="17"/>
      <c r="G19" s="17"/>
      <c r="H19" s="18"/>
      <c r="I19" s="16">
        <v>15</v>
      </c>
      <c r="J19" s="20"/>
      <c r="K19" s="20"/>
      <c r="L19" s="18"/>
      <c r="M19" s="16">
        <v>15</v>
      </c>
      <c r="N19" s="20"/>
      <c r="O19" s="20"/>
      <c r="Q19" s="16">
        <v>15</v>
      </c>
      <c r="R19" s="20"/>
      <c r="S19" s="20"/>
      <c r="T19" s="6"/>
      <c r="U19" s="16">
        <v>15</v>
      </c>
      <c r="V19" s="20"/>
      <c r="W19" s="20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22.5">
      <c r="A20" s="16">
        <v>16</v>
      </c>
      <c r="B20" s="17"/>
      <c r="C20" s="17"/>
      <c r="D20" s="18"/>
      <c r="E20" s="16">
        <v>16</v>
      </c>
      <c r="F20" s="17"/>
      <c r="G20" s="17"/>
      <c r="H20" s="18"/>
      <c r="I20" s="16">
        <v>16</v>
      </c>
      <c r="J20" s="20"/>
      <c r="K20" s="20"/>
      <c r="L20" s="18"/>
      <c r="M20" s="16">
        <v>16</v>
      </c>
      <c r="N20" s="20"/>
      <c r="O20" s="20"/>
      <c r="Q20" s="16">
        <v>16</v>
      </c>
      <c r="R20" s="20"/>
      <c r="S20" s="20"/>
      <c r="T20" s="6"/>
      <c r="U20" s="16">
        <v>16</v>
      </c>
      <c r="V20" s="20"/>
      <c r="W20" s="20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22.5">
      <c r="A21" s="16">
        <v>17</v>
      </c>
      <c r="B21" s="17"/>
      <c r="C21" s="17"/>
      <c r="D21" s="18"/>
      <c r="E21" s="16">
        <v>17</v>
      </c>
      <c r="H21" s="18"/>
      <c r="I21" s="16">
        <v>17</v>
      </c>
      <c r="J21" s="20"/>
      <c r="K21" s="20"/>
      <c r="L21" s="18"/>
      <c r="M21" s="16">
        <v>17</v>
      </c>
      <c r="N21" s="20"/>
      <c r="O21" s="20"/>
      <c r="Q21" s="16">
        <v>17</v>
      </c>
      <c r="R21" s="20"/>
      <c r="S21" s="20"/>
      <c r="T21" s="6"/>
      <c r="U21" s="16">
        <v>17</v>
      </c>
      <c r="V21" s="20"/>
      <c r="W21" s="20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22.5">
      <c r="A22" s="16">
        <v>18</v>
      </c>
      <c r="B22" s="17"/>
      <c r="C22" s="17"/>
      <c r="D22" s="18"/>
      <c r="E22" s="16">
        <v>18</v>
      </c>
      <c r="F22" s="17"/>
      <c r="G22" s="17"/>
      <c r="H22" s="18"/>
      <c r="I22" s="16">
        <v>18</v>
      </c>
      <c r="J22" s="20"/>
      <c r="K22" s="20"/>
      <c r="L22" s="18"/>
      <c r="M22" s="16">
        <v>18</v>
      </c>
      <c r="N22" s="20"/>
      <c r="O22" s="20"/>
      <c r="Q22" s="16">
        <v>18</v>
      </c>
      <c r="R22" s="20"/>
      <c r="S22" s="20"/>
      <c r="T22" s="6"/>
      <c r="U22" s="16">
        <v>18</v>
      </c>
      <c r="V22" s="20"/>
      <c r="W22" s="20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22.5">
      <c r="A23" s="16">
        <v>19</v>
      </c>
      <c r="B23" s="1"/>
      <c r="C23" s="17"/>
      <c r="D23" s="18"/>
      <c r="E23" s="16">
        <v>19</v>
      </c>
      <c r="F23" s="17"/>
      <c r="G23" s="17"/>
      <c r="H23" s="18"/>
      <c r="I23" s="16">
        <v>19</v>
      </c>
      <c r="J23" s="20"/>
      <c r="K23" s="20"/>
      <c r="L23" s="18"/>
      <c r="M23" s="16">
        <v>19</v>
      </c>
      <c r="N23" s="20"/>
      <c r="O23" s="20"/>
      <c r="Q23" s="16">
        <v>19</v>
      </c>
      <c r="R23" s="20"/>
      <c r="S23" s="20"/>
      <c r="T23" s="6"/>
      <c r="U23" s="16">
        <v>19</v>
      </c>
      <c r="V23" s="20"/>
      <c r="W23" s="20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22.5">
      <c r="A24" s="16">
        <v>20</v>
      </c>
      <c r="B24" s="1"/>
      <c r="C24" s="17"/>
      <c r="D24" s="18"/>
      <c r="E24" s="16">
        <v>20</v>
      </c>
      <c r="F24" s="6"/>
      <c r="G24" s="17"/>
      <c r="H24" s="18"/>
      <c r="I24" s="16">
        <v>20</v>
      </c>
      <c r="J24" s="20"/>
      <c r="K24" s="20"/>
      <c r="L24" s="18"/>
      <c r="M24" s="16">
        <v>20</v>
      </c>
      <c r="N24" s="20"/>
      <c r="O24" s="20"/>
      <c r="Q24" s="16">
        <v>20</v>
      </c>
      <c r="R24" s="20"/>
      <c r="S24" s="20"/>
      <c r="T24" s="6"/>
      <c r="U24" s="16">
        <v>20</v>
      </c>
      <c r="V24" s="20"/>
      <c r="W24" s="20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22.5">
      <c r="A25" s="16">
        <v>21</v>
      </c>
      <c r="B25" s="1"/>
      <c r="C25" s="17"/>
      <c r="D25" s="18"/>
      <c r="E25" s="16">
        <v>21</v>
      </c>
      <c r="F25" s="6"/>
      <c r="G25" s="17"/>
      <c r="H25" s="18"/>
      <c r="I25" s="16">
        <v>21</v>
      </c>
      <c r="J25" s="20"/>
      <c r="K25" s="20"/>
      <c r="L25" s="18"/>
      <c r="M25" s="16">
        <v>21</v>
      </c>
      <c r="N25" s="20"/>
      <c r="O25" s="20"/>
      <c r="Q25" s="16">
        <v>21</v>
      </c>
      <c r="R25" s="20"/>
      <c r="S25" s="20"/>
      <c r="T25" s="6"/>
      <c r="U25" s="16">
        <v>21</v>
      </c>
      <c r="V25" s="20"/>
      <c r="W25" s="20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22.5">
      <c r="A26" s="16">
        <v>22</v>
      </c>
      <c r="B26" s="1"/>
      <c r="C26" s="17"/>
      <c r="D26" s="18"/>
      <c r="E26" s="16">
        <v>22</v>
      </c>
      <c r="F26" s="6"/>
      <c r="G26" s="17"/>
      <c r="H26" s="18"/>
      <c r="I26" s="16">
        <v>22</v>
      </c>
      <c r="J26" s="20"/>
      <c r="K26" s="20"/>
      <c r="L26" s="18"/>
      <c r="M26" s="16">
        <v>22</v>
      </c>
      <c r="N26" s="20"/>
      <c r="O26" s="20"/>
      <c r="Q26" s="16">
        <v>22</v>
      </c>
      <c r="R26" s="20"/>
      <c r="S26" s="20"/>
      <c r="T26" s="6"/>
      <c r="U26" s="16">
        <v>22</v>
      </c>
      <c r="V26" s="20"/>
      <c r="W26" s="20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22.5">
      <c r="A27" s="16">
        <v>23</v>
      </c>
      <c r="C27" s="17"/>
      <c r="D27" s="18"/>
      <c r="E27" s="16">
        <v>23</v>
      </c>
      <c r="G27" s="17"/>
      <c r="H27" s="18"/>
      <c r="I27" s="16">
        <v>23</v>
      </c>
      <c r="J27" s="20"/>
      <c r="K27" s="20"/>
      <c r="L27" s="18"/>
      <c r="M27" s="16">
        <v>23</v>
      </c>
      <c r="N27" s="20"/>
      <c r="O27" s="20"/>
      <c r="Q27" s="16">
        <v>23</v>
      </c>
      <c r="R27" s="20"/>
      <c r="S27" s="20"/>
      <c r="T27" s="6"/>
      <c r="U27" s="16">
        <v>23</v>
      </c>
      <c r="V27" s="20"/>
      <c r="W27" s="20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22.5">
      <c r="A28" s="16">
        <v>24</v>
      </c>
      <c r="C28" s="17"/>
      <c r="D28" s="18"/>
      <c r="E28" s="16">
        <v>24</v>
      </c>
      <c r="G28" s="17"/>
      <c r="H28" s="18"/>
      <c r="I28" s="16">
        <v>24</v>
      </c>
      <c r="J28" s="20"/>
      <c r="K28" s="20"/>
      <c r="L28" s="18"/>
      <c r="M28" s="16">
        <v>24</v>
      </c>
      <c r="N28" s="20"/>
      <c r="O28" s="20"/>
      <c r="Q28" s="16">
        <v>24</v>
      </c>
      <c r="R28" s="20"/>
      <c r="S28" s="20"/>
      <c r="T28" s="6"/>
      <c r="U28" s="16">
        <v>24</v>
      </c>
      <c r="V28" s="20"/>
      <c r="W28" s="20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22.5">
      <c r="A29" s="16">
        <v>25</v>
      </c>
      <c r="C29" s="17"/>
      <c r="D29" s="18"/>
      <c r="E29" s="16">
        <v>25</v>
      </c>
      <c r="G29" s="17"/>
      <c r="H29" s="18"/>
      <c r="I29" s="16">
        <v>25</v>
      </c>
      <c r="J29" s="20"/>
      <c r="K29" s="20"/>
      <c r="L29" s="18"/>
      <c r="M29" s="16">
        <v>25</v>
      </c>
      <c r="N29" s="20"/>
      <c r="O29" s="20"/>
      <c r="Q29" s="16">
        <v>25</v>
      </c>
      <c r="R29" s="20"/>
      <c r="S29" s="20"/>
      <c r="T29" s="6"/>
      <c r="U29" s="16">
        <v>25</v>
      </c>
      <c r="V29" s="20"/>
      <c r="W29" s="20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22.5">
      <c r="A30" s="16">
        <v>26</v>
      </c>
      <c r="C30" s="17"/>
      <c r="D30" s="18"/>
      <c r="E30" s="16">
        <v>26</v>
      </c>
      <c r="G30" s="17"/>
      <c r="H30" s="18"/>
      <c r="I30" s="16">
        <v>26</v>
      </c>
      <c r="J30" s="20"/>
      <c r="K30" s="20"/>
      <c r="L30" s="18"/>
      <c r="M30" s="16">
        <v>26</v>
      </c>
      <c r="N30" s="20"/>
      <c r="O30" s="20"/>
      <c r="Q30" s="16">
        <v>26</v>
      </c>
      <c r="R30" s="20"/>
      <c r="S30" s="20"/>
      <c r="T30" s="6"/>
      <c r="U30" s="16">
        <v>26</v>
      </c>
      <c r="V30" s="20"/>
      <c r="W30" s="20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22.5">
      <c r="A31" s="16">
        <v>27</v>
      </c>
      <c r="C31" s="17"/>
      <c r="D31" s="18"/>
      <c r="E31" s="16">
        <v>27</v>
      </c>
      <c r="G31" s="17"/>
      <c r="H31" s="18"/>
      <c r="I31" s="16">
        <v>27</v>
      </c>
      <c r="J31" s="20"/>
      <c r="K31" s="20"/>
      <c r="L31" s="18"/>
      <c r="M31" s="16">
        <v>27</v>
      </c>
      <c r="N31" s="20"/>
      <c r="O31" s="20"/>
      <c r="Q31" s="16">
        <v>27</v>
      </c>
      <c r="R31" s="20"/>
      <c r="S31" s="20"/>
      <c r="T31" s="6"/>
      <c r="U31" s="16">
        <v>27</v>
      </c>
      <c r="V31" s="20"/>
      <c r="W31" s="20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22.5">
      <c r="A32" s="16">
        <v>28</v>
      </c>
      <c r="C32" s="17"/>
      <c r="D32" s="18"/>
      <c r="E32" s="16">
        <v>28</v>
      </c>
      <c r="G32" s="17"/>
      <c r="H32" s="18"/>
      <c r="I32" s="16">
        <v>28</v>
      </c>
      <c r="J32" s="20"/>
      <c r="K32" s="20"/>
      <c r="L32" s="18"/>
      <c r="M32" s="16">
        <v>28</v>
      </c>
      <c r="N32" s="17"/>
      <c r="O32" s="17"/>
      <c r="Q32" s="16">
        <v>28</v>
      </c>
      <c r="R32" s="20"/>
      <c r="S32" s="20"/>
      <c r="T32" s="6"/>
      <c r="U32" s="16">
        <v>28</v>
      </c>
      <c r="V32" s="20"/>
      <c r="W32" s="20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22.5">
      <c r="A33" s="16">
        <v>29</v>
      </c>
      <c r="C33" s="17"/>
      <c r="D33" s="18"/>
      <c r="E33" s="16">
        <v>29</v>
      </c>
      <c r="G33" s="17"/>
      <c r="H33" s="18"/>
      <c r="I33" s="16">
        <v>29</v>
      </c>
      <c r="J33" s="20"/>
      <c r="K33" s="20"/>
      <c r="L33" s="18"/>
      <c r="M33" s="16">
        <v>29</v>
      </c>
      <c r="N33" s="17"/>
      <c r="O33" s="17"/>
      <c r="Q33" s="16">
        <v>29</v>
      </c>
      <c r="R33" s="20"/>
      <c r="S33" s="20"/>
      <c r="T33" s="6"/>
      <c r="U33" s="16">
        <v>29</v>
      </c>
      <c r="V33" s="20"/>
      <c r="W33" s="20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22.5">
      <c r="A34" s="16">
        <v>30</v>
      </c>
      <c r="C34" s="17"/>
      <c r="D34" s="18"/>
      <c r="E34" s="16">
        <v>30</v>
      </c>
      <c r="G34" s="17"/>
      <c r="H34" s="18"/>
      <c r="I34" s="16">
        <v>30</v>
      </c>
      <c r="J34" s="20"/>
      <c r="K34" s="20"/>
      <c r="L34" s="18"/>
      <c r="M34" s="16">
        <v>30</v>
      </c>
      <c r="N34" s="17"/>
      <c r="O34" s="17"/>
      <c r="Q34" s="16">
        <v>30</v>
      </c>
      <c r="R34" s="20"/>
      <c r="S34" s="20"/>
      <c r="T34" s="6"/>
      <c r="U34" s="16">
        <v>30</v>
      </c>
      <c r="V34" s="20"/>
      <c r="W34" s="20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22.5">
      <c r="A35" s="16">
        <v>31</v>
      </c>
      <c r="C35" s="17"/>
      <c r="D35" s="18"/>
      <c r="E35" s="16">
        <v>31</v>
      </c>
      <c r="G35" s="17"/>
      <c r="H35" s="18"/>
      <c r="I35" s="16">
        <v>31</v>
      </c>
      <c r="J35" s="20"/>
      <c r="K35" s="20"/>
      <c r="L35" s="18"/>
      <c r="M35" s="16">
        <v>31</v>
      </c>
      <c r="N35" s="17"/>
      <c r="O35" s="17"/>
      <c r="Q35" s="16">
        <v>31</v>
      </c>
      <c r="R35" s="20"/>
      <c r="S35" s="20"/>
      <c r="T35" s="6"/>
      <c r="U35" s="16">
        <v>31</v>
      </c>
      <c r="V35" s="20"/>
      <c r="W35" s="20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ht="22.5">
      <c r="A36" s="16">
        <v>32</v>
      </c>
      <c r="C36" s="17"/>
      <c r="D36" s="18"/>
      <c r="E36" s="16">
        <v>32</v>
      </c>
      <c r="G36" s="17"/>
      <c r="H36" s="18"/>
      <c r="I36" s="16">
        <v>32</v>
      </c>
      <c r="J36" s="20"/>
      <c r="K36" s="20"/>
      <c r="L36" s="18"/>
      <c r="M36" s="16">
        <v>32</v>
      </c>
      <c r="N36" s="17"/>
      <c r="O36" s="17"/>
      <c r="Q36" s="16">
        <v>32</v>
      </c>
      <c r="R36" s="20"/>
      <c r="S36" s="20"/>
      <c r="T36" s="6"/>
      <c r="U36" s="16">
        <v>32</v>
      </c>
      <c r="V36" s="20"/>
      <c r="W36" s="20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22.5">
      <c r="A37" s="16">
        <v>33</v>
      </c>
      <c r="C37" s="21"/>
      <c r="D37" s="21"/>
      <c r="E37" s="16">
        <v>33</v>
      </c>
      <c r="G37" s="17"/>
      <c r="H37" s="18"/>
      <c r="I37" s="16">
        <v>33</v>
      </c>
      <c r="J37" s="20"/>
      <c r="K37" s="20"/>
      <c r="L37" s="18"/>
      <c r="M37" s="16">
        <v>33</v>
      </c>
      <c r="N37" s="17"/>
      <c r="O37" s="17"/>
      <c r="Q37" s="16">
        <v>33</v>
      </c>
      <c r="R37" s="20"/>
      <c r="S37" s="20"/>
      <c r="T37" s="6"/>
      <c r="U37" s="16">
        <v>33</v>
      </c>
      <c r="V37" s="20"/>
      <c r="W37" s="20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22.5">
      <c r="A38" s="16">
        <v>34</v>
      </c>
      <c r="C38" s="21"/>
      <c r="D38" s="21"/>
      <c r="E38" s="16">
        <v>34</v>
      </c>
      <c r="G38" s="17"/>
      <c r="H38" s="18"/>
      <c r="I38" s="16">
        <v>34</v>
      </c>
      <c r="J38" s="20"/>
      <c r="K38" s="20"/>
      <c r="L38" s="18"/>
      <c r="M38" s="16">
        <v>34</v>
      </c>
      <c r="N38" s="17"/>
      <c r="O38" s="17"/>
      <c r="Q38" s="16">
        <v>34</v>
      </c>
      <c r="R38" s="20"/>
      <c r="S38" s="20"/>
      <c r="T38" s="6"/>
      <c r="U38" s="16">
        <v>34</v>
      </c>
      <c r="V38" s="20"/>
      <c r="W38" s="20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ht="22.5">
      <c r="A39" s="16">
        <v>35</v>
      </c>
      <c r="C39" s="21"/>
      <c r="D39" s="21"/>
      <c r="E39" s="16">
        <v>35</v>
      </c>
      <c r="G39" s="17"/>
      <c r="H39" s="18"/>
      <c r="I39" s="16">
        <v>35</v>
      </c>
      <c r="J39" s="20"/>
      <c r="K39" s="20"/>
      <c r="L39" s="18"/>
      <c r="M39" s="16">
        <v>35</v>
      </c>
      <c r="N39" s="17"/>
      <c r="O39" s="17"/>
      <c r="Q39" s="16">
        <v>35</v>
      </c>
      <c r="R39" s="20"/>
      <c r="S39" s="20"/>
      <c r="T39" s="6"/>
      <c r="U39" s="16">
        <v>35</v>
      </c>
      <c r="V39" s="20"/>
      <c r="W39" s="20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22.5">
      <c r="A40" s="16">
        <v>36</v>
      </c>
      <c r="C40" s="1"/>
      <c r="E40" s="16">
        <v>36</v>
      </c>
      <c r="G40" s="17"/>
      <c r="H40" s="18"/>
      <c r="I40" s="16">
        <v>36</v>
      </c>
      <c r="J40" s="21"/>
      <c r="K40" s="21"/>
      <c r="L40" s="21"/>
      <c r="M40" s="16">
        <v>36</v>
      </c>
      <c r="N40" s="21"/>
      <c r="O40" s="21"/>
      <c r="Q40" s="16">
        <v>36</v>
      </c>
      <c r="R40" s="20"/>
      <c r="S40" s="20"/>
      <c r="T40" s="6"/>
      <c r="U40" s="16">
        <v>36</v>
      </c>
      <c r="V40" s="20"/>
      <c r="W40" s="20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22.5">
      <c r="A41" s="16">
        <v>37</v>
      </c>
      <c r="C41" s="1"/>
      <c r="E41" s="16">
        <v>37</v>
      </c>
      <c r="G41" s="17"/>
      <c r="H41" s="18"/>
      <c r="I41" s="16">
        <v>37</v>
      </c>
      <c r="J41" s="21"/>
      <c r="K41" s="21"/>
      <c r="L41" s="21"/>
      <c r="M41" s="16">
        <v>37</v>
      </c>
      <c r="N41" s="21"/>
      <c r="O41" s="21"/>
      <c r="Q41" s="16">
        <v>37</v>
      </c>
      <c r="R41" s="21"/>
      <c r="S41" s="21"/>
      <c r="T41" s="6"/>
      <c r="U41" s="16">
        <v>37</v>
      </c>
      <c r="V41" s="21"/>
      <c r="W41" s="21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22.5">
      <c r="A42" s="16">
        <v>38</v>
      </c>
      <c r="C42" s="1"/>
      <c r="E42" s="16">
        <v>38</v>
      </c>
      <c r="G42" s="17"/>
      <c r="H42" s="18"/>
      <c r="I42" s="16">
        <v>38</v>
      </c>
      <c r="J42" s="21"/>
      <c r="K42" s="21"/>
      <c r="L42" s="21"/>
      <c r="M42" s="16">
        <v>38</v>
      </c>
      <c r="N42" s="21"/>
      <c r="O42" s="21"/>
      <c r="Q42" s="16">
        <v>38</v>
      </c>
      <c r="R42" s="21"/>
      <c r="S42" s="21"/>
      <c r="T42" s="6"/>
      <c r="U42" s="16">
        <v>38</v>
      </c>
      <c r="V42" s="21"/>
      <c r="W42" s="21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22.5">
      <c r="A43" s="16">
        <v>39</v>
      </c>
      <c r="C43" s="1"/>
      <c r="E43" s="16">
        <v>39</v>
      </c>
      <c r="G43" s="6"/>
      <c r="H43" s="18"/>
      <c r="I43" s="16">
        <v>39</v>
      </c>
      <c r="J43" s="21"/>
      <c r="K43" s="21"/>
      <c r="L43" s="21"/>
      <c r="M43" s="16">
        <v>39</v>
      </c>
      <c r="N43" s="21"/>
      <c r="O43" s="21"/>
      <c r="Q43" s="16">
        <v>39</v>
      </c>
      <c r="R43" s="21"/>
      <c r="S43" s="21"/>
      <c r="T43" s="6"/>
      <c r="U43" s="16">
        <v>39</v>
      </c>
      <c r="V43" s="21"/>
      <c r="W43" s="21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22.5">
      <c r="A44" s="16">
        <v>40</v>
      </c>
      <c r="C44" s="1"/>
      <c r="E44" s="16">
        <v>40</v>
      </c>
      <c r="G44" s="6"/>
      <c r="H44" s="18"/>
      <c r="I44" s="16">
        <v>40</v>
      </c>
      <c r="L44" s="21"/>
      <c r="M44" s="16">
        <v>40</v>
      </c>
      <c r="N44" s="21"/>
      <c r="O44" s="21"/>
      <c r="P44" s="21"/>
      <c r="Q44" s="16">
        <v>40</v>
      </c>
      <c r="R44" s="21"/>
      <c r="S44" s="21"/>
      <c r="T44" s="21"/>
      <c r="U44" s="16">
        <v>40</v>
      </c>
      <c r="V44" s="21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22.5">
      <c r="A45" s="1"/>
      <c r="C45" s="1"/>
      <c r="E45" s="16"/>
      <c r="G45" s="6"/>
      <c r="H45" s="18"/>
      <c r="I45" s="6"/>
      <c r="J45" s="21"/>
      <c r="K45" s="21"/>
      <c r="L45" s="6"/>
      <c r="M45" s="6"/>
      <c r="N45" s="6"/>
      <c r="O45" s="6"/>
      <c r="P45" s="6"/>
      <c r="Q45" s="6"/>
      <c r="R45" s="6"/>
      <c r="S45" s="6"/>
      <c r="T45" s="21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>
      <c r="E46" s="21"/>
      <c r="H46" s="2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>
      <c r="E47" s="21"/>
      <c r="H47" s="6"/>
      <c r="J47" s="6"/>
      <c r="K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>
      <c r="E48" s="21"/>
      <c r="H48" s="6"/>
    </row>
    <row r="56" spans="8:8" ht="21">
      <c r="H56" s="5"/>
    </row>
    <row r="57" spans="8:8">
      <c r="H57" s="3"/>
    </row>
    <row r="58" spans="8:8">
      <c r="H58" s="3"/>
    </row>
    <row r="59" spans="8:8">
      <c r="H59" s="3"/>
    </row>
  </sheetData>
  <sortState ref="V5:W12">
    <sortCondition ref="W5:W12"/>
  </sortState>
  <phoneticPr fontId="15" type="noConversion"/>
  <pageMargins left="0.78740157480314965" right="0.78740157480314965" top="0.59055118110236227" bottom="0.98425196850393704" header="0.51181102362204722" footer="0.51181102362204722"/>
  <pageSetup paperSize="9" scale="26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3"/>
  <sheetViews>
    <sheetView workbookViewId="0">
      <selection activeCell="B14" sqref="B14"/>
    </sheetView>
  </sheetViews>
  <sheetFormatPr baseColWidth="10" defaultRowHeight="12.75"/>
  <sheetData>
    <row r="4" spans="2:6" ht="17.25">
      <c r="B4" s="41" t="s">
        <v>36</v>
      </c>
      <c r="C4" s="42"/>
      <c r="D4" s="42"/>
      <c r="E4" s="42"/>
      <c r="F4" s="42"/>
    </row>
    <row r="5" spans="2:6" ht="17.25">
      <c r="B5" s="42" t="s">
        <v>37</v>
      </c>
      <c r="C5" s="42" t="s">
        <v>38</v>
      </c>
      <c r="D5" s="42"/>
      <c r="E5" s="42"/>
      <c r="F5" s="42"/>
    </row>
    <row r="6" spans="2:6" ht="17.25">
      <c r="B6" s="42" t="s">
        <v>39</v>
      </c>
      <c r="C6" s="42" t="s">
        <v>40</v>
      </c>
      <c r="D6" s="42"/>
      <c r="E6" s="42"/>
      <c r="F6" s="42"/>
    </row>
    <row r="7" spans="2:6" ht="17.25">
      <c r="B7" s="42" t="s">
        <v>41</v>
      </c>
      <c r="C7" s="42" t="s">
        <v>42</v>
      </c>
      <c r="D7" s="42"/>
      <c r="E7" s="42"/>
      <c r="F7" s="42"/>
    </row>
    <row r="8" spans="2:6" ht="17.25">
      <c r="B8" s="42" t="s">
        <v>43</v>
      </c>
      <c r="C8" s="42" t="s">
        <v>44</v>
      </c>
      <c r="D8" s="42"/>
      <c r="E8" s="42"/>
      <c r="F8" s="42"/>
    </row>
    <row r="9" spans="2:6" ht="17.25">
      <c r="B9" s="42" t="s">
        <v>45</v>
      </c>
      <c r="C9" s="42" t="s">
        <v>46</v>
      </c>
      <c r="D9" s="42"/>
      <c r="E9" s="42"/>
      <c r="F9" s="42"/>
    </row>
    <row r="10" spans="2:6" ht="17.25">
      <c r="B10" s="42" t="s">
        <v>72</v>
      </c>
      <c r="C10" s="42" t="s">
        <v>47</v>
      </c>
      <c r="D10" s="42"/>
      <c r="E10" s="42"/>
      <c r="F10" s="42"/>
    </row>
    <row r="11" spans="2:6" ht="17.25">
      <c r="B11" s="42" t="s">
        <v>48</v>
      </c>
      <c r="C11" s="42" t="s">
        <v>49</v>
      </c>
    </row>
    <row r="12" spans="2:6" ht="17.25">
      <c r="B12" s="42" t="s">
        <v>63</v>
      </c>
      <c r="C12" s="42" t="s">
        <v>64</v>
      </c>
    </row>
    <row r="13" spans="2:6" ht="17.25">
      <c r="B13" s="42" t="s">
        <v>68</v>
      </c>
      <c r="C13" s="42" t="s">
        <v>69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7"/>
  <sheetViews>
    <sheetView zoomScale="55" zoomScaleNormal="55" zoomScalePageLayoutView="55" workbookViewId="0">
      <selection activeCell="D16" sqref="D16"/>
    </sheetView>
  </sheetViews>
  <sheetFormatPr baseColWidth="10" defaultColWidth="11.42578125" defaultRowHeight="18.75"/>
  <cols>
    <col min="1" max="1" width="8" customWidth="1"/>
    <col min="2" max="2" width="37.42578125" customWidth="1"/>
    <col min="3" max="3" width="15.7109375" customWidth="1"/>
    <col min="4" max="10" width="18.7109375" customWidth="1"/>
    <col min="11" max="11" width="19.42578125" style="4" customWidth="1"/>
  </cols>
  <sheetData>
    <row r="1" spans="1:13" ht="22.5" customHeight="1"/>
    <row r="2" spans="1:13" ht="50.25" customHeight="1">
      <c r="A2" s="28" t="s">
        <v>27</v>
      </c>
    </row>
    <row r="3" spans="1:13" ht="30" customHeight="1">
      <c r="A3" s="29" t="s">
        <v>3</v>
      </c>
    </row>
    <row r="4" spans="1:13" s="2" customFormat="1" ht="20.100000000000001" customHeight="1" thickBot="1">
      <c r="A4" s="45" t="s">
        <v>0</v>
      </c>
      <c r="B4" s="46" t="s">
        <v>1</v>
      </c>
      <c r="C4" s="43" t="s">
        <v>4</v>
      </c>
      <c r="D4" s="44" t="s">
        <v>35</v>
      </c>
      <c r="E4" s="45" t="s">
        <v>2</v>
      </c>
      <c r="F4" s="45" t="s">
        <v>6</v>
      </c>
      <c r="G4" s="46" t="s">
        <v>7</v>
      </c>
      <c r="H4" s="45" t="s">
        <v>8</v>
      </c>
      <c r="I4" s="45" t="s">
        <v>5</v>
      </c>
      <c r="J4" s="45" t="s">
        <v>34</v>
      </c>
      <c r="K4" s="45" t="s">
        <v>28</v>
      </c>
      <c r="L4" s="45" t="s">
        <v>29</v>
      </c>
      <c r="M4" s="47" t="s">
        <v>53</v>
      </c>
    </row>
    <row r="5" spans="1:13" s="2" customFormat="1" ht="20.100000000000001" customHeight="1">
      <c r="A5" s="48">
        <v>1</v>
      </c>
      <c r="B5" s="2" t="s">
        <v>54</v>
      </c>
      <c r="C5" s="2" t="s">
        <v>61</v>
      </c>
      <c r="D5" s="2" t="s">
        <v>45</v>
      </c>
      <c r="M5" s="2">
        <v>5</v>
      </c>
    </row>
    <row r="6" spans="1:13" s="2" customFormat="1" ht="20.100000000000001" customHeight="1" thickBot="1">
      <c r="A6" s="49">
        <v>2</v>
      </c>
      <c r="B6" s="2" t="s">
        <v>55</v>
      </c>
      <c r="C6" s="2" t="s">
        <v>61</v>
      </c>
      <c r="D6" s="2" t="s">
        <v>41</v>
      </c>
      <c r="M6" s="2">
        <v>11</v>
      </c>
    </row>
    <row r="7" spans="1:13" s="2" customFormat="1" ht="20.100000000000001" customHeight="1">
      <c r="A7" s="48">
        <v>3</v>
      </c>
      <c r="B7" s="2" t="s">
        <v>56</v>
      </c>
      <c r="C7" s="2" t="s">
        <v>61</v>
      </c>
      <c r="D7" s="2" t="s">
        <v>60</v>
      </c>
      <c r="M7" s="2">
        <v>13</v>
      </c>
    </row>
    <row r="8" spans="1:13" s="2" customFormat="1" ht="20.100000000000001" customHeight="1" thickBot="1">
      <c r="A8" s="49">
        <v>4</v>
      </c>
      <c r="B8" s="2" t="s">
        <v>57</v>
      </c>
      <c r="C8" s="2" t="s">
        <v>61</v>
      </c>
      <c r="D8" s="2" t="s">
        <v>41</v>
      </c>
      <c r="M8" s="2">
        <v>3</v>
      </c>
    </row>
    <row r="9" spans="1:13" s="2" customFormat="1" ht="20.100000000000001" customHeight="1">
      <c r="A9" s="48">
        <v>5</v>
      </c>
      <c r="M9" s="2">
        <v>1</v>
      </c>
    </row>
    <row r="10" spans="1:13" s="2" customFormat="1" ht="20.100000000000001" customHeight="1" thickBot="1">
      <c r="A10" s="49">
        <v>6</v>
      </c>
      <c r="B10" s="2" t="s">
        <v>58</v>
      </c>
      <c r="C10" s="2" t="s">
        <v>61</v>
      </c>
      <c r="D10" s="2" t="s">
        <v>41</v>
      </c>
      <c r="M10" s="2">
        <v>6</v>
      </c>
    </row>
    <row r="11" spans="1:13" s="2" customFormat="1" ht="20.100000000000001" customHeight="1">
      <c r="A11" s="48">
        <v>7</v>
      </c>
      <c r="B11" s="2" t="s">
        <v>59</v>
      </c>
      <c r="C11" s="2" t="s">
        <v>62</v>
      </c>
      <c r="D11" s="2" t="s">
        <v>41</v>
      </c>
      <c r="M11" s="2">
        <v>2</v>
      </c>
    </row>
    <row r="12" spans="1:13" s="2" customFormat="1" ht="20.100000000000001" customHeight="1" thickBot="1">
      <c r="A12" s="49">
        <v>8</v>
      </c>
      <c r="B12" s="2" t="s">
        <v>65</v>
      </c>
      <c r="C12" s="2" t="s">
        <v>61</v>
      </c>
      <c r="D12" s="2" t="s">
        <v>45</v>
      </c>
      <c r="M12" s="2">
        <v>15</v>
      </c>
    </row>
    <row r="13" spans="1:13" s="2" customFormat="1" ht="20.100000000000001" customHeight="1">
      <c r="A13" s="48">
        <v>9</v>
      </c>
      <c r="B13" s="2" t="s">
        <v>66</v>
      </c>
      <c r="C13" s="2" t="s">
        <v>61</v>
      </c>
      <c r="D13" s="2" t="s">
        <v>41</v>
      </c>
      <c r="M13" s="2">
        <v>8</v>
      </c>
    </row>
    <row r="14" spans="1:13" s="2" customFormat="1" ht="20.100000000000001" customHeight="1" thickBot="1">
      <c r="A14" s="49">
        <v>10</v>
      </c>
      <c r="B14" s="2" t="s">
        <v>67</v>
      </c>
      <c r="C14" s="2" t="s">
        <v>61</v>
      </c>
      <c r="D14" s="2" t="s">
        <v>68</v>
      </c>
      <c r="M14" s="2">
        <v>12</v>
      </c>
    </row>
    <row r="15" spans="1:13" s="2" customFormat="1" ht="20.100000000000001" customHeight="1">
      <c r="A15" s="48">
        <v>11</v>
      </c>
      <c r="B15" s="2" t="s">
        <v>70</v>
      </c>
      <c r="C15" s="2" t="s">
        <v>61</v>
      </c>
      <c r="D15" s="2" t="s">
        <v>41</v>
      </c>
      <c r="M15" s="2">
        <v>7</v>
      </c>
    </row>
    <row r="16" spans="1:13" s="2" customFormat="1" ht="20.100000000000001" customHeight="1" thickBot="1">
      <c r="A16" s="49">
        <v>12</v>
      </c>
      <c r="B16" s="2" t="s">
        <v>71</v>
      </c>
      <c r="C16" s="2" t="s">
        <v>61</v>
      </c>
      <c r="D16" s="2" t="s">
        <v>72</v>
      </c>
      <c r="M16" s="2">
        <v>10</v>
      </c>
    </row>
    <row r="17" spans="1:13" s="2" customFormat="1" ht="20.100000000000001" customHeight="1">
      <c r="A17" s="48">
        <v>13</v>
      </c>
      <c r="M17" s="2">
        <v>4</v>
      </c>
    </row>
    <row r="18" spans="1:13" s="2" customFormat="1" ht="20.100000000000001" customHeight="1" thickBot="1">
      <c r="A18" s="49">
        <v>14</v>
      </c>
      <c r="M18" s="2">
        <v>9</v>
      </c>
    </row>
    <row r="19" spans="1:13" s="2" customFormat="1" ht="20.100000000000001" customHeight="1">
      <c r="A19" s="48">
        <v>15</v>
      </c>
      <c r="M19" s="2">
        <v>14</v>
      </c>
    </row>
    <row r="20" spans="1:13" s="2" customFormat="1" ht="20.100000000000001" customHeight="1" thickBot="1">
      <c r="A20" s="49">
        <v>16</v>
      </c>
    </row>
    <row r="21" spans="1:13" s="2" customFormat="1" ht="20.100000000000001" customHeight="1">
      <c r="A21" s="48">
        <v>17</v>
      </c>
    </row>
    <row r="22" spans="1:13" s="2" customFormat="1" ht="20.100000000000001" customHeight="1" thickBot="1">
      <c r="A22" s="49">
        <v>18</v>
      </c>
    </row>
    <row r="23" spans="1:13" s="2" customFormat="1" ht="20.100000000000001" customHeight="1">
      <c r="A23" s="48">
        <v>19</v>
      </c>
    </row>
    <row r="24" spans="1:13" ht="21.75" thickBot="1">
      <c r="A24" s="49">
        <v>20</v>
      </c>
      <c r="K24"/>
    </row>
    <row r="25" spans="1:13" ht="21">
      <c r="A25" s="48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1.75" thickBot="1">
      <c r="A26" s="49">
        <v>22</v>
      </c>
      <c r="K26"/>
    </row>
    <row r="27" spans="1:13" ht="21">
      <c r="A27" s="48">
        <v>23</v>
      </c>
    </row>
    <row r="28" spans="1:13" ht="21.75" thickBot="1">
      <c r="A28" s="49">
        <v>24</v>
      </c>
    </row>
    <row r="29" spans="1:13" ht="21">
      <c r="A29" s="48">
        <v>25</v>
      </c>
    </row>
    <row r="30" spans="1:13" ht="21.75" thickBot="1">
      <c r="A30" s="49">
        <v>26</v>
      </c>
    </row>
    <row r="31" spans="1:13" ht="21">
      <c r="A31" s="48">
        <v>27</v>
      </c>
    </row>
    <row r="32" spans="1:13" ht="21.75" thickBot="1">
      <c r="A32" s="49">
        <v>28</v>
      </c>
    </row>
    <row r="33" spans="1:12" ht="21">
      <c r="A33" s="48">
        <v>29</v>
      </c>
    </row>
    <row r="34" spans="1:12" ht="21.75" thickBot="1">
      <c r="A34" s="49">
        <v>30</v>
      </c>
    </row>
    <row r="35" spans="1:12" ht="21">
      <c r="A35" s="48">
        <v>31</v>
      </c>
    </row>
    <row r="37" spans="1:12" ht="20.25">
      <c r="B37" s="2" t="s">
        <v>9</v>
      </c>
      <c r="E37" s="2">
        <f>COUNT(E5:E35)</f>
        <v>0</v>
      </c>
      <c r="F37" s="2">
        <f t="shared" ref="F37:L37" si="0">COUNT(F5:F35)</f>
        <v>0</v>
      </c>
      <c r="G37" s="2">
        <f t="shared" si="0"/>
        <v>0</v>
      </c>
      <c r="H37" s="2">
        <f t="shared" si="0"/>
        <v>0</v>
      </c>
      <c r="I37" s="2">
        <f t="shared" si="0"/>
        <v>0</v>
      </c>
      <c r="J37" s="2">
        <f t="shared" si="0"/>
        <v>0</v>
      </c>
      <c r="K37" s="2">
        <f t="shared" si="0"/>
        <v>0</v>
      </c>
      <c r="L37" s="2">
        <f t="shared" si="0"/>
        <v>0</v>
      </c>
    </row>
  </sheetData>
  <phoneticPr fontId="0" type="noConversion"/>
  <printOptions horizontalCentered="1"/>
  <pageMargins left="0.78740157480314965" right="0.78740157480314965" top="0.39370078740157483" bottom="0.39370078740157483" header="0.51181102362204722" footer="0.51181102362204722"/>
  <pageSetup paperSize="9" scale="5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9"/>
  <sheetViews>
    <sheetView workbookViewId="0">
      <selection activeCell="B6" sqref="B6"/>
    </sheetView>
  </sheetViews>
  <sheetFormatPr baseColWidth="10" defaultColWidth="11.42578125" defaultRowHeight="12.75"/>
  <cols>
    <col min="1" max="1" width="3.7109375" style="7" customWidth="1"/>
    <col min="2" max="2" width="30.42578125" style="7" customWidth="1"/>
    <col min="3" max="6" width="12.7109375" style="7" customWidth="1"/>
    <col min="7" max="16384" width="11.42578125" style="7"/>
  </cols>
  <sheetData>
    <row r="1" spans="1:13" ht="25.5">
      <c r="A1" s="66" t="s">
        <v>14</v>
      </c>
      <c r="B1" s="67"/>
      <c r="C1" s="67"/>
      <c r="D1" s="67"/>
      <c r="E1" s="67"/>
      <c r="F1" s="67"/>
    </row>
    <row r="2" spans="1:13" ht="18.75">
      <c r="A2" s="68"/>
      <c r="B2" s="69"/>
      <c r="C2" s="69"/>
      <c r="D2" s="69"/>
      <c r="E2" s="69"/>
      <c r="F2" s="69"/>
      <c r="I2" s="8"/>
      <c r="J2" s="8"/>
      <c r="K2" s="8"/>
      <c r="L2" s="8"/>
      <c r="M2" s="8"/>
    </row>
    <row r="3" spans="1:13" s="8" customFormat="1" ht="26.25" customHeight="1">
      <c r="B3" s="10"/>
      <c r="C3" s="10"/>
      <c r="D3" s="10"/>
      <c r="E3" s="70"/>
      <c r="F3" s="70"/>
    </row>
    <row r="4" spans="1:13" s="8" customFormat="1" ht="26.25" customHeight="1">
      <c r="A4" s="10" t="s">
        <v>15</v>
      </c>
      <c r="B4" s="9"/>
      <c r="C4" s="34"/>
      <c r="D4" s="34" t="s">
        <v>16</v>
      </c>
      <c r="E4" s="34"/>
      <c r="F4" s="34" t="s">
        <v>17</v>
      </c>
    </row>
    <row r="5" spans="1:13" ht="15">
      <c r="A5" s="52" t="s">
        <v>0</v>
      </c>
      <c r="B5" s="53" t="s">
        <v>1</v>
      </c>
      <c r="C5" s="54" t="s">
        <v>35</v>
      </c>
      <c r="D5" s="55" t="s">
        <v>18</v>
      </c>
      <c r="E5" s="53" t="s">
        <v>19</v>
      </c>
      <c r="F5" s="55" t="s">
        <v>18</v>
      </c>
      <c r="G5" s="53" t="s">
        <v>19</v>
      </c>
    </row>
    <row r="6" spans="1:13" ht="18.75" customHeight="1">
      <c r="A6" s="56">
        <v>1</v>
      </c>
    </row>
    <row r="7" spans="1:13" ht="18.75" customHeight="1">
      <c r="A7" s="56">
        <v>2</v>
      </c>
    </row>
    <row r="8" spans="1:13" ht="18.75" customHeight="1">
      <c r="A8" s="56">
        <v>3</v>
      </c>
    </row>
    <row r="9" spans="1:13" ht="18.75" customHeight="1">
      <c r="A9" s="56">
        <v>4</v>
      </c>
    </row>
    <row r="10" spans="1:13" ht="18.75" customHeight="1">
      <c r="A10" s="56">
        <v>5</v>
      </c>
    </row>
    <row r="11" spans="1:13" ht="18.75" customHeight="1">
      <c r="A11" s="56">
        <v>6</v>
      </c>
    </row>
    <row r="12" spans="1:13" ht="18.75" customHeight="1">
      <c r="A12" s="56">
        <v>7</v>
      </c>
    </row>
    <row r="13" spans="1:13" ht="18.75" customHeight="1">
      <c r="A13" s="56">
        <v>8</v>
      </c>
    </row>
    <row r="14" spans="1:13" ht="18.75" customHeight="1">
      <c r="A14" s="56">
        <v>9</v>
      </c>
    </row>
    <row r="15" spans="1:13" ht="18.75" customHeight="1">
      <c r="A15" s="56">
        <v>10</v>
      </c>
      <c r="B15" s="40"/>
      <c r="D15" s="35"/>
      <c r="E15" s="35"/>
      <c r="I15" s="31"/>
      <c r="K15" s="68"/>
      <c r="L15" s="68"/>
    </row>
    <row r="16" spans="1:13" ht="18.75" customHeight="1">
      <c r="A16" s="56">
        <v>11</v>
      </c>
    </row>
    <row r="17" spans="1:5" ht="18.75" customHeight="1">
      <c r="A17" s="56">
        <v>12</v>
      </c>
    </row>
    <row r="18" spans="1:5" ht="18.75" customHeight="1">
      <c r="A18" s="56">
        <v>13</v>
      </c>
    </row>
    <row r="19" spans="1:5" ht="18.75" customHeight="1">
      <c r="A19" s="56">
        <v>14</v>
      </c>
    </row>
    <row r="20" spans="1:5" ht="18.75" customHeight="1">
      <c r="A20" s="56">
        <v>15</v>
      </c>
    </row>
    <row r="21" spans="1:5" ht="18.75" customHeight="1">
      <c r="A21" s="56">
        <v>16</v>
      </c>
    </row>
    <row r="22" spans="1:5" ht="17.25">
      <c r="A22" s="50"/>
    </row>
    <row r="23" spans="1:5" ht="18.75">
      <c r="A23" s="51" t="s">
        <v>20</v>
      </c>
    </row>
    <row r="24" spans="1:5" ht="15">
      <c r="A24" s="52" t="s">
        <v>0</v>
      </c>
      <c r="B24" s="53" t="s">
        <v>1</v>
      </c>
      <c r="C24" s="57" t="s">
        <v>35</v>
      </c>
      <c r="D24" s="55" t="s">
        <v>18</v>
      </c>
      <c r="E24" s="53" t="s">
        <v>19</v>
      </c>
    </row>
    <row r="25" spans="1:5" ht="17.25">
      <c r="A25" s="56">
        <v>1</v>
      </c>
    </row>
    <row r="26" spans="1:5" ht="17.25">
      <c r="A26" s="56">
        <v>2</v>
      </c>
    </row>
    <row r="27" spans="1:5" ht="17.25">
      <c r="A27" s="56">
        <v>3</v>
      </c>
    </row>
    <row r="28" spans="1:5" ht="17.25">
      <c r="A28" s="56">
        <v>4</v>
      </c>
    </row>
    <row r="29" spans="1:5" ht="17.25">
      <c r="A29" s="56">
        <v>5</v>
      </c>
    </row>
    <row r="30" spans="1:5" ht="17.25">
      <c r="A30" s="56">
        <v>6</v>
      </c>
    </row>
    <row r="32" spans="1:5" ht="18.75">
      <c r="A32" s="51" t="s">
        <v>50</v>
      </c>
    </row>
    <row r="33" spans="1:5" ht="15">
      <c r="A33" s="52" t="s">
        <v>0</v>
      </c>
      <c r="B33" s="53" t="s">
        <v>1</v>
      </c>
      <c r="C33" s="57" t="s">
        <v>35</v>
      </c>
      <c r="D33" s="55" t="s">
        <v>18</v>
      </c>
      <c r="E33" s="53" t="s">
        <v>19</v>
      </c>
    </row>
    <row r="34" spans="1:5" ht="17.25">
      <c r="A34" s="56">
        <v>1</v>
      </c>
    </row>
    <row r="35" spans="1:5" ht="17.25">
      <c r="A35" s="56">
        <v>2</v>
      </c>
    </row>
    <row r="36" spans="1:5" ht="17.25">
      <c r="A36" s="56">
        <v>3</v>
      </c>
    </row>
    <row r="37" spans="1:5" ht="17.25">
      <c r="A37" s="56">
        <v>4</v>
      </c>
    </row>
    <row r="38" spans="1:5" ht="17.25">
      <c r="A38" s="56">
        <v>5</v>
      </c>
    </row>
    <row r="39" spans="1:5" ht="17.25">
      <c r="A39" s="56">
        <v>6</v>
      </c>
    </row>
  </sheetData>
  <sortState ref="B6:F11">
    <sortCondition descending="1" ref="F6:F11"/>
    <sortCondition ref="E6:E11"/>
    <sortCondition descending="1" ref="D6:D11"/>
    <sortCondition ref="C6:C11"/>
  </sortState>
  <mergeCells count="4">
    <mergeCell ref="A1:F1"/>
    <mergeCell ref="A2:F2"/>
    <mergeCell ref="E3:F3"/>
    <mergeCell ref="K15:L15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9"/>
  <sheetViews>
    <sheetView workbookViewId="0">
      <selection activeCell="B6" sqref="B6"/>
    </sheetView>
  </sheetViews>
  <sheetFormatPr baseColWidth="10" defaultColWidth="11.42578125" defaultRowHeight="12.75"/>
  <cols>
    <col min="1" max="1" width="3.7109375" customWidth="1"/>
    <col min="2" max="2" width="30.28515625" customWidth="1"/>
    <col min="3" max="3" width="10.42578125" customWidth="1"/>
    <col min="4" max="4" width="18" customWidth="1"/>
    <col min="5" max="5" width="12.42578125" customWidth="1"/>
    <col min="6" max="6" width="15.85546875" customWidth="1"/>
    <col min="7" max="7" width="13.28515625" customWidth="1"/>
  </cols>
  <sheetData>
    <row r="1" spans="1:18" ht="25.5">
      <c r="A1" s="71" t="s">
        <v>23</v>
      </c>
      <c r="B1" s="72"/>
      <c r="C1" s="72"/>
      <c r="D1" s="72"/>
      <c r="E1" s="72"/>
      <c r="F1" s="72"/>
    </row>
    <row r="2" spans="1:18" ht="18.75">
      <c r="A2" s="73"/>
      <c r="B2" s="74"/>
      <c r="C2" s="74"/>
      <c r="D2" s="74"/>
      <c r="E2" s="74"/>
      <c r="F2" s="74"/>
    </row>
    <row r="3" spans="1:18" s="12" customFormat="1" ht="26.25" customHeight="1">
      <c r="A3" s="11"/>
      <c r="B3" s="11"/>
      <c r="C3" s="11"/>
      <c r="D3" s="11"/>
      <c r="E3" s="38"/>
      <c r="F3" s="38"/>
    </row>
    <row r="4" spans="1:18" s="12" customFormat="1" ht="26.25" customHeight="1">
      <c r="A4" s="10" t="s">
        <v>15</v>
      </c>
      <c r="B4" s="40"/>
      <c r="C4" s="34"/>
      <c r="D4" s="34" t="s">
        <v>16</v>
      </c>
      <c r="E4" s="34"/>
      <c r="F4" s="34" t="s">
        <v>17</v>
      </c>
      <c r="G4" s="8"/>
    </row>
    <row r="5" spans="1:18" ht="15">
      <c r="A5" s="52" t="s">
        <v>0</v>
      </c>
      <c r="B5" s="53" t="s">
        <v>1</v>
      </c>
      <c r="C5" s="54" t="s">
        <v>35</v>
      </c>
      <c r="D5" s="55" t="s">
        <v>22</v>
      </c>
      <c r="E5" s="53" t="s">
        <v>21</v>
      </c>
      <c r="F5" s="55" t="s">
        <v>22</v>
      </c>
      <c r="G5" s="53" t="s">
        <v>21</v>
      </c>
    </row>
    <row r="6" spans="1:18" ht="18.75" customHeight="1">
      <c r="A6" s="56">
        <v>1</v>
      </c>
      <c r="B6" s="7"/>
      <c r="C6" s="7"/>
      <c r="D6" s="7"/>
      <c r="E6" s="7"/>
      <c r="F6" s="7"/>
      <c r="G6" s="7"/>
    </row>
    <row r="7" spans="1:18" ht="18.75" customHeight="1">
      <c r="A7" s="56">
        <v>2</v>
      </c>
      <c r="B7" s="7"/>
      <c r="C7" s="7"/>
      <c r="D7" s="7"/>
      <c r="E7" s="7"/>
      <c r="F7" s="7"/>
      <c r="G7" s="7"/>
    </row>
    <row r="8" spans="1:18" ht="18.75" customHeight="1">
      <c r="A8" s="56">
        <v>3</v>
      </c>
      <c r="B8" s="7"/>
      <c r="C8" s="7"/>
      <c r="D8" s="7"/>
      <c r="E8" s="7"/>
      <c r="F8" s="7"/>
      <c r="G8" s="7"/>
    </row>
    <row r="9" spans="1:18" ht="18.75" customHeight="1">
      <c r="A9" s="56">
        <v>4</v>
      </c>
      <c r="B9" s="7"/>
      <c r="C9" s="7"/>
      <c r="D9" s="7"/>
      <c r="E9" s="7"/>
      <c r="F9" s="7"/>
      <c r="G9" s="7"/>
    </row>
    <row r="10" spans="1:18" ht="18.75" customHeight="1">
      <c r="A10" s="56">
        <v>5</v>
      </c>
      <c r="B10" s="7"/>
      <c r="C10" s="7"/>
      <c r="D10" s="7"/>
      <c r="E10" s="7"/>
      <c r="F10" s="7"/>
      <c r="G10" s="7"/>
    </row>
    <row r="11" spans="1:18" ht="18.75" customHeight="1">
      <c r="A11" s="56">
        <v>6</v>
      </c>
      <c r="B11" s="7"/>
      <c r="C11" s="7"/>
      <c r="D11" s="7"/>
      <c r="E11" s="7"/>
      <c r="F11" s="7"/>
      <c r="G11" s="7"/>
    </row>
    <row r="12" spans="1:18" ht="18.75" customHeight="1">
      <c r="A12" s="56">
        <v>7</v>
      </c>
      <c r="B12" s="7"/>
      <c r="C12" s="7"/>
      <c r="D12" s="7"/>
      <c r="E12" s="7"/>
      <c r="F12" s="7"/>
      <c r="G12" s="7"/>
      <c r="K12" s="36"/>
      <c r="L12" s="36"/>
      <c r="M12" s="37"/>
      <c r="N12" s="37"/>
      <c r="O12" s="12"/>
      <c r="P12" s="12"/>
      <c r="Q12" s="12"/>
      <c r="R12" s="12"/>
    </row>
    <row r="13" spans="1:18" ht="18.75" customHeight="1">
      <c r="A13" s="56">
        <v>8</v>
      </c>
      <c r="B13" s="7"/>
      <c r="C13" s="7"/>
      <c r="D13" s="7"/>
      <c r="E13" s="7"/>
      <c r="F13" s="7"/>
      <c r="G13" s="7"/>
    </row>
    <row r="14" spans="1:18" ht="18.75" customHeight="1">
      <c r="A14" s="56">
        <v>9</v>
      </c>
      <c r="B14" s="7"/>
      <c r="C14" s="7"/>
      <c r="D14" s="7"/>
      <c r="E14" s="7"/>
      <c r="F14" s="7"/>
      <c r="G14" s="7"/>
    </row>
    <row r="15" spans="1:18" ht="18.75" customHeight="1">
      <c r="A15" s="56">
        <v>10</v>
      </c>
      <c r="B15" s="40"/>
      <c r="C15" s="7"/>
      <c r="D15" s="35"/>
      <c r="E15" s="35"/>
      <c r="F15" s="7"/>
      <c r="G15" s="7"/>
    </row>
    <row r="16" spans="1:18" ht="18.75" customHeight="1">
      <c r="A16" s="56">
        <v>11</v>
      </c>
      <c r="B16" s="7"/>
      <c r="C16" s="7"/>
      <c r="D16" s="7"/>
      <c r="E16" s="7"/>
      <c r="F16" s="7"/>
      <c r="G16" s="7"/>
    </row>
    <row r="17" spans="1:7" ht="18.75" customHeight="1">
      <c r="A17" s="56">
        <v>12</v>
      </c>
      <c r="B17" s="7"/>
      <c r="C17" s="7"/>
      <c r="D17" s="7"/>
      <c r="E17" s="7"/>
      <c r="F17" s="7"/>
      <c r="G17" s="7"/>
    </row>
    <row r="18" spans="1:7" ht="18.75" customHeight="1">
      <c r="A18" s="56">
        <v>13</v>
      </c>
      <c r="B18" s="7"/>
      <c r="C18" s="7"/>
      <c r="D18" s="7"/>
      <c r="E18" s="7"/>
      <c r="F18" s="7"/>
      <c r="G18" s="7"/>
    </row>
    <row r="19" spans="1:7" ht="18.75" customHeight="1">
      <c r="A19" s="56">
        <v>14</v>
      </c>
      <c r="B19" s="7"/>
      <c r="C19" s="7"/>
      <c r="D19" s="7"/>
      <c r="E19" s="7"/>
      <c r="F19" s="7"/>
      <c r="G19" s="7"/>
    </row>
    <row r="20" spans="1:7" ht="18.75" customHeight="1">
      <c r="A20" s="56">
        <v>15</v>
      </c>
      <c r="B20" s="7"/>
      <c r="C20" s="7"/>
      <c r="D20" s="7"/>
      <c r="E20" s="7"/>
      <c r="F20" s="7"/>
      <c r="G20" s="7"/>
    </row>
    <row r="21" spans="1:7" ht="18.75" customHeight="1">
      <c r="A21" s="56">
        <v>16</v>
      </c>
      <c r="B21" s="7"/>
      <c r="C21" s="7"/>
      <c r="D21" s="7"/>
      <c r="E21" s="7"/>
      <c r="F21" s="7"/>
      <c r="G21" s="7"/>
    </row>
    <row r="22" spans="1:7" ht="24" customHeight="1">
      <c r="A22" s="50"/>
      <c r="B22" s="7"/>
      <c r="C22" s="7"/>
      <c r="D22" s="7"/>
      <c r="E22" s="7"/>
      <c r="F22" s="7"/>
      <c r="G22" s="7"/>
    </row>
    <row r="23" spans="1:7" ht="24" customHeight="1">
      <c r="A23" s="51" t="s">
        <v>20</v>
      </c>
      <c r="B23" s="7"/>
      <c r="C23" s="7"/>
      <c r="D23" s="7"/>
      <c r="E23" s="7"/>
      <c r="F23" s="7"/>
      <c r="G23" s="7"/>
    </row>
    <row r="24" spans="1:7" ht="15">
      <c r="A24" s="52" t="s">
        <v>0</v>
      </c>
      <c r="B24" s="53" t="s">
        <v>1</v>
      </c>
      <c r="C24" s="57" t="s">
        <v>35</v>
      </c>
      <c r="D24" s="55" t="s">
        <v>22</v>
      </c>
      <c r="E24" s="53" t="s">
        <v>21</v>
      </c>
      <c r="F24" s="7"/>
      <c r="G24" s="7"/>
    </row>
    <row r="25" spans="1:7" ht="17.25">
      <c r="A25" s="56">
        <v>1</v>
      </c>
      <c r="B25" s="7"/>
      <c r="C25" s="7"/>
      <c r="D25" s="7"/>
      <c r="E25" s="7"/>
      <c r="F25" s="7"/>
      <c r="G25" s="7"/>
    </row>
    <row r="26" spans="1:7" ht="17.25">
      <c r="A26" s="56">
        <v>2</v>
      </c>
      <c r="B26" s="7"/>
      <c r="C26" s="7"/>
      <c r="D26" s="7"/>
      <c r="E26" s="7"/>
      <c r="F26" s="7"/>
      <c r="G26" s="7"/>
    </row>
    <row r="27" spans="1:7" ht="17.25">
      <c r="A27" s="56">
        <v>3</v>
      </c>
      <c r="B27" s="7"/>
      <c r="C27" s="7"/>
      <c r="D27" s="7"/>
      <c r="E27" s="7"/>
      <c r="F27" s="7"/>
      <c r="G27" s="7"/>
    </row>
    <row r="28" spans="1:7" ht="17.25">
      <c r="A28" s="56">
        <v>4</v>
      </c>
      <c r="B28" s="7"/>
      <c r="C28" s="7"/>
      <c r="D28" s="7"/>
      <c r="E28" s="7"/>
      <c r="F28" s="7"/>
      <c r="G28" s="7"/>
    </row>
    <row r="29" spans="1:7" ht="17.25">
      <c r="A29" s="56">
        <v>5</v>
      </c>
      <c r="B29" s="7"/>
      <c r="C29" s="7"/>
      <c r="D29" s="7"/>
      <c r="E29" s="7"/>
      <c r="F29" s="7"/>
      <c r="G29" s="7"/>
    </row>
    <row r="30" spans="1:7" ht="17.25">
      <c r="A30" s="56">
        <v>6</v>
      </c>
      <c r="B30" s="7"/>
      <c r="C30" s="7"/>
      <c r="D30" s="7"/>
      <c r="E30" s="7"/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 ht="18.75">
      <c r="A32" s="51" t="s">
        <v>50</v>
      </c>
      <c r="B32" s="7"/>
      <c r="C32" s="7"/>
      <c r="D32" s="7"/>
      <c r="E32" s="7"/>
      <c r="F32" s="7"/>
      <c r="G32" s="7"/>
    </row>
    <row r="33" spans="1:7" ht="15">
      <c r="A33" s="52" t="s">
        <v>0</v>
      </c>
      <c r="B33" s="53" t="s">
        <v>1</v>
      </c>
      <c r="C33" s="57" t="s">
        <v>35</v>
      </c>
      <c r="D33" s="55" t="s">
        <v>22</v>
      </c>
      <c r="E33" s="53" t="s">
        <v>21</v>
      </c>
      <c r="F33" s="7"/>
      <c r="G33" s="7"/>
    </row>
    <row r="34" spans="1:7" ht="17.25">
      <c r="A34" s="56">
        <v>1</v>
      </c>
      <c r="B34" s="7"/>
      <c r="C34" s="7"/>
      <c r="D34" s="7"/>
      <c r="E34" s="7"/>
      <c r="F34" s="7"/>
      <c r="G34" s="7"/>
    </row>
    <row r="35" spans="1:7" ht="17.25">
      <c r="A35" s="56">
        <v>2</v>
      </c>
      <c r="B35" s="7"/>
      <c r="C35" s="7"/>
      <c r="D35" s="7"/>
      <c r="E35" s="7"/>
      <c r="F35" s="7"/>
      <c r="G35" s="7"/>
    </row>
    <row r="36" spans="1:7" ht="17.25">
      <c r="A36" s="56">
        <v>3</v>
      </c>
      <c r="B36" s="7"/>
      <c r="C36" s="7"/>
      <c r="D36" s="7"/>
      <c r="E36" s="7"/>
      <c r="F36" s="7"/>
      <c r="G36" s="7"/>
    </row>
    <row r="37" spans="1:7" ht="17.25">
      <c r="A37" s="56">
        <v>4</v>
      </c>
      <c r="B37" s="7"/>
      <c r="C37" s="7"/>
      <c r="D37" s="7"/>
      <c r="E37" s="7"/>
      <c r="F37" s="7"/>
      <c r="G37" s="7"/>
    </row>
    <row r="38" spans="1:7" ht="17.25">
      <c r="A38" s="56">
        <v>5</v>
      </c>
      <c r="B38" s="7"/>
      <c r="C38" s="7"/>
      <c r="D38" s="7"/>
      <c r="E38" s="7"/>
      <c r="F38" s="7"/>
      <c r="G38" s="7"/>
    </row>
    <row r="39" spans="1:7" ht="17.25">
      <c r="A39" s="56">
        <v>6</v>
      </c>
      <c r="B39" s="7"/>
      <c r="C39" s="7"/>
      <c r="D39" s="7"/>
      <c r="E39" s="7"/>
      <c r="F39" s="7"/>
      <c r="G39" s="7"/>
    </row>
  </sheetData>
  <sortState ref="B6:F11">
    <sortCondition descending="1" ref="F6:F11"/>
    <sortCondition descending="1" ref="E6:E11"/>
  </sortState>
  <mergeCells count="2">
    <mergeCell ref="A1:F1"/>
    <mergeCell ref="A2:F2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5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6"/>
  <sheetViews>
    <sheetView workbookViewId="0">
      <selection activeCell="B6" sqref="B6"/>
    </sheetView>
  </sheetViews>
  <sheetFormatPr baseColWidth="10" defaultColWidth="11.42578125" defaultRowHeight="12.75"/>
  <cols>
    <col min="1" max="1" width="3.7109375" customWidth="1"/>
    <col min="2" max="2" width="32.42578125" customWidth="1"/>
    <col min="3" max="3" width="16.28515625" bestFit="1" customWidth="1"/>
    <col min="4" max="4" width="15.85546875" customWidth="1"/>
    <col min="5" max="5" width="16.28515625" bestFit="1" customWidth="1"/>
    <col min="6" max="6" width="16.7109375" customWidth="1"/>
  </cols>
  <sheetData>
    <row r="1" spans="1:16" ht="25.5">
      <c r="A1" s="71" t="s">
        <v>24</v>
      </c>
      <c r="B1" s="72"/>
      <c r="C1" s="72"/>
      <c r="D1" s="72"/>
      <c r="E1" s="72"/>
      <c r="F1" s="72"/>
    </row>
    <row r="2" spans="1:16" ht="18.75">
      <c r="A2" s="73"/>
      <c r="B2" s="74"/>
      <c r="C2" s="74"/>
      <c r="D2" s="74"/>
      <c r="E2" s="74"/>
      <c r="F2" s="74"/>
    </row>
    <row r="3" spans="1:16" s="12" customFormat="1" ht="26.25" customHeight="1">
      <c r="A3" s="11"/>
      <c r="B3" s="11"/>
      <c r="C3" s="11"/>
      <c r="D3" s="11"/>
      <c r="E3" s="76"/>
      <c r="F3" s="76"/>
    </row>
    <row r="4" spans="1:16" s="12" customFormat="1" ht="26.25" customHeight="1">
      <c r="A4" s="10" t="s">
        <v>15</v>
      </c>
      <c r="B4" s="40"/>
      <c r="C4" s="34"/>
      <c r="D4" s="34" t="s">
        <v>16</v>
      </c>
      <c r="E4" s="34"/>
      <c r="F4" s="34" t="s">
        <v>17</v>
      </c>
      <c r="G4" s="8"/>
    </row>
    <row r="5" spans="1:16" ht="15">
      <c r="A5" s="52" t="s">
        <v>0</v>
      </c>
      <c r="B5" s="53" t="s">
        <v>1</v>
      </c>
      <c r="C5" s="54" t="s">
        <v>35</v>
      </c>
      <c r="D5" s="55" t="s">
        <v>22</v>
      </c>
      <c r="E5" s="53" t="s">
        <v>21</v>
      </c>
      <c r="F5" s="55" t="s">
        <v>22</v>
      </c>
      <c r="G5" s="53" t="s">
        <v>21</v>
      </c>
    </row>
    <row r="6" spans="1:16" ht="18.75" customHeight="1">
      <c r="A6" s="56">
        <v>1</v>
      </c>
      <c r="B6" s="7"/>
      <c r="C6" s="7"/>
      <c r="D6" s="7"/>
      <c r="E6" s="7"/>
      <c r="F6" s="7"/>
      <c r="G6" s="7"/>
    </row>
    <row r="7" spans="1:16" ht="18.75" customHeight="1">
      <c r="A7" s="56">
        <v>2</v>
      </c>
      <c r="B7" s="7"/>
      <c r="C7" s="7"/>
      <c r="D7" s="7"/>
      <c r="E7" s="7"/>
      <c r="F7" s="7"/>
      <c r="G7" s="7"/>
    </row>
    <row r="8" spans="1:16" ht="18.75" customHeight="1">
      <c r="A8" s="56">
        <v>3</v>
      </c>
      <c r="B8" s="7"/>
      <c r="C8" s="7"/>
      <c r="D8" s="7"/>
      <c r="E8" s="7"/>
      <c r="F8" s="7"/>
      <c r="G8" s="7"/>
      <c r="J8" s="75"/>
      <c r="K8" s="75"/>
      <c r="L8" s="73"/>
      <c r="M8" s="73"/>
      <c r="N8" s="12"/>
      <c r="O8" s="12"/>
      <c r="P8" s="12"/>
    </row>
    <row r="9" spans="1:16" ht="18.75" customHeight="1">
      <c r="A9" s="56">
        <v>4</v>
      </c>
      <c r="B9" s="7"/>
      <c r="C9" s="7"/>
      <c r="D9" s="7"/>
      <c r="E9" s="7"/>
      <c r="F9" s="7"/>
      <c r="G9" s="7"/>
    </row>
    <row r="10" spans="1:16" ht="18.75" customHeight="1">
      <c r="A10" s="56">
        <v>5</v>
      </c>
      <c r="B10" s="7"/>
      <c r="C10" s="7"/>
      <c r="D10" s="7"/>
      <c r="E10" s="7"/>
      <c r="F10" s="7"/>
      <c r="G10" s="7"/>
    </row>
    <row r="11" spans="1:16" ht="18.75" customHeight="1">
      <c r="A11" s="56">
        <v>6</v>
      </c>
      <c r="B11" s="7"/>
      <c r="C11" s="7"/>
      <c r="D11" s="7"/>
      <c r="E11" s="7"/>
      <c r="F11" s="7"/>
      <c r="G11" s="7"/>
    </row>
    <row r="12" spans="1:16" ht="18.75" customHeight="1">
      <c r="A12" s="56">
        <v>7</v>
      </c>
      <c r="B12" s="7"/>
      <c r="C12" s="7"/>
      <c r="D12" s="7"/>
      <c r="E12" s="7"/>
      <c r="F12" s="7"/>
      <c r="G12" s="7"/>
    </row>
    <row r="13" spans="1:16" ht="18.75" customHeight="1">
      <c r="A13" s="56">
        <v>8</v>
      </c>
      <c r="B13" s="7"/>
      <c r="C13" s="7"/>
      <c r="D13" s="7"/>
      <c r="E13" s="7"/>
      <c r="F13" s="7"/>
      <c r="G13" s="7"/>
    </row>
    <row r="14" spans="1:16" ht="18.75" customHeight="1">
      <c r="A14" s="56">
        <v>9</v>
      </c>
      <c r="B14" s="7"/>
      <c r="C14" s="7"/>
      <c r="D14" s="7"/>
      <c r="E14" s="7"/>
      <c r="F14" s="7"/>
      <c r="G14" s="7"/>
    </row>
    <row r="15" spans="1:16" ht="18.75" customHeight="1">
      <c r="A15" s="56">
        <v>10</v>
      </c>
      <c r="B15" s="40"/>
      <c r="C15" s="7"/>
      <c r="D15" s="35"/>
      <c r="E15" s="35"/>
      <c r="F15" s="7"/>
      <c r="G15" s="7"/>
    </row>
    <row r="16" spans="1:16" ht="18.75" customHeight="1">
      <c r="A16" s="56">
        <v>11</v>
      </c>
      <c r="B16" s="7"/>
      <c r="C16" s="7"/>
      <c r="D16" s="7"/>
      <c r="E16" s="7"/>
      <c r="F16" s="7"/>
      <c r="G16" s="7"/>
    </row>
    <row r="17" spans="1:7" ht="18.75" customHeight="1">
      <c r="A17" s="56">
        <v>12</v>
      </c>
      <c r="B17" s="7"/>
      <c r="C17" s="7"/>
      <c r="D17" s="7"/>
      <c r="E17" s="7"/>
      <c r="F17" s="7"/>
      <c r="G17" s="7"/>
    </row>
    <row r="18" spans="1:7" ht="18.75" customHeight="1">
      <c r="A18" s="56">
        <v>13</v>
      </c>
      <c r="B18" s="7"/>
      <c r="C18" s="7"/>
      <c r="D18" s="7"/>
      <c r="E18" s="7"/>
      <c r="F18" s="7"/>
      <c r="G18" s="7"/>
    </row>
    <row r="19" spans="1:7" ht="18.75" customHeight="1">
      <c r="A19" s="56">
        <v>14</v>
      </c>
      <c r="B19" s="7"/>
      <c r="C19" s="7"/>
      <c r="D19" s="7"/>
      <c r="E19" s="7"/>
      <c r="F19" s="7"/>
      <c r="G19" s="7"/>
    </row>
    <row r="20" spans="1:7" ht="18.75" customHeight="1">
      <c r="A20" s="56">
        <v>15</v>
      </c>
      <c r="B20" s="7"/>
      <c r="C20" s="7"/>
      <c r="D20" s="7"/>
      <c r="E20" s="7"/>
      <c r="F20" s="7"/>
      <c r="G20" s="7"/>
    </row>
    <row r="21" spans="1:7" ht="18.75" customHeight="1">
      <c r="A21" s="56">
        <v>16</v>
      </c>
      <c r="B21" s="7"/>
      <c r="C21" s="7"/>
      <c r="D21" s="7"/>
      <c r="E21" s="7"/>
      <c r="F21" s="7"/>
      <c r="G21" s="7"/>
    </row>
    <row r="22" spans="1:7" ht="18.75" customHeight="1">
      <c r="A22" s="50"/>
      <c r="B22" s="7"/>
      <c r="C22" s="7"/>
      <c r="D22" s="7"/>
      <c r="E22" s="7"/>
      <c r="F22" s="7"/>
      <c r="G22" s="7"/>
    </row>
    <row r="23" spans="1:7" ht="18.75" customHeight="1">
      <c r="A23" s="51" t="s">
        <v>20</v>
      </c>
      <c r="B23" s="7"/>
      <c r="C23" s="7"/>
      <c r="D23" s="7"/>
      <c r="E23" s="7"/>
      <c r="F23" s="7"/>
      <c r="G23" s="7"/>
    </row>
    <row r="24" spans="1:7" ht="18.75" customHeight="1">
      <c r="A24" s="52" t="s">
        <v>0</v>
      </c>
      <c r="B24" s="53" t="s">
        <v>1</v>
      </c>
      <c r="C24" s="57" t="s">
        <v>35</v>
      </c>
      <c r="D24" s="55" t="s">
        <v>22</v>
      </c>
      <c r="E24" s="53" t="s">
        <v>21</v>
      </c>
      <c r="F24" s="7"/>
      <c r="G24" s="7"/>
    </row>
    <row r="25" spans="1:7" ht="20.25" customHeight="1">
      <c r="A25" s="56">
        <v>1</v>
      </c>
      <c r="B25" s="7"/>
      <c r="C25" s="7"/>
      <c r="D25" s="7"/>
      <c r="E25" s="7"/>
      <c r="F25" s="7"/>
      <c r="G25" s="7"/>
    </row>
    <row r="26" spans="1:7" ht="20.25" customHeight="1">
      <c r="A26" s="56">
        <v>2</v>
      </c>
      <c r="B26" s="7"/>
      <c r="C26" s="7"/>
      <c r="D26" s="7"/>
      <c r="E26" s="7"/>
      <c r="F26" s="7"/>
      <c r="G26" s="7"/>
    </row>
    <row r="27" spans="1:7" ht="20.25" customHeight="1">
      <c r="A27" s="56">
        <v>3</v>
      </c>
      <c r="B27" s="7"/>
      <c r="C27" s="7"/>
      <c r="D27" s="7"/>
      <c r="E27" s="7"/>
      <c r="F27" s="7"/>
      <c r="G27" s="7"/>
    </row>
    <row r="28" spans="1:7" ht="20.25" customHeight="1">
      <c r="A28" s="56">
        <v>4</v>
      </c>
      <c r="B28" s="7"/>
      <c r="C28" s="7"/>
      <c r="D28" s="7"/>
      <c r="E28" s="7"/>
      <c r="F28" s="7"/>
      <c r="G28" s="7"/>
    </row>
    <row r="29" spans="1:7" ht="20.25" customHeight="1">
      <c r="A29" s="56">
        <v>5</v>
      </c>
      <c r="B29" s="7"/>
      <c r="C29" s="7"/>
      <c r="D29" s="7"/>
      <c r="E29" s="7"/>
      <c r="F29" s="7"/>
      <c r="G29" s="7"/>
    </row>
    <row r="30" spans="1:7" ht="20.25" customHeight="1">
      <c r="A30" s="56">
        <v>6</v>
      </c>
      <c r="B30" s="7"/>
      <c r="C30" s="7"/>
      <c r="D30" s="7"/>
      <c r="E30" s="7"/>
      <c r="F30" s="7"/>
      <c r="G30" s="7"/>
    </row>
    <row r="31" spans="1:7" ht="20.25" customHeight="1">
      <c r="A31" s="7"/>
      <c r="B31" s="7"/>
      <c r="C31" s="7"/>
      <c r="D31" s="7"/>
      <c r="E31" s="7"/>
      <c r="F31" s="7"/>
      <c r="G31" s="7"/>
    </row>
    <row r="32" spans="1:7" ht="20.25" customHeight="1">
      <c r="A32" s="51" t="s">
        <v>50</v>
      </c>
      <c r="B32" s="7"/>
      <c r="C32" s="7"/>
      <c r="D32" s="7"/>
      <c r="E32" s="7"/>
      <c r="F32" s="7"/>
      <c r="G32" s="7"/>
    </row>
    <row r="33" spans="1:7" ht="20.25" customHeight="1">
      <c r="A33" s="52" t="s">
        <v>0</v>
      </c>
      <c r="B33" s="53" t="s">
        <v>1</v>
      </c>
      <c r="C33" s="57" t="s">
        <v>35</v>
      </c>
      <c r="D33" s="55" t="s">
        <v>22</v>
      </c>
      <c r="E33" s="53" t="s">
        <v>21</v>
      </c>
      <c r="F33" s="7"/>
      <c r="G33" s="7"/>
    </row>
    <row r="34" spans="1:7" ht="20.25" customHeight="1">
      <c r="A34" s="56">
        <v>1</v>
      </c>
      <c r="B34" s="7"/>
      <c r="C34" s="7"/>
      <c r="D34" s="7"/>
      <c r="E34" s="7"/>
      <c r="F34" s="7"/>
      <c r="G34" s="7"/>
    </row>
    <row r="35" spans="1:7" ht="20.25" customHeight="1">
      <c r="A35" s="56">
        <v>2</v>
      </c>
      <c r="B35" s="7"/>
      <c r="C35" s="7"/>
      <c r="D35" s="7"/>
      <c r="E35" s="7"/>
      <c r="F35" s="7"/>
      <c r="G35" s="7"/>
    </row>
    <row r="36" spans="1:7" ht="20.25" customHeight="1">
      <c r="A36" s="56">
        <v>3</v>
      </c>
      <c r="B36" s="7"/>
      <c r="C36" s="7"/>
      <c r="D36" s="7"/>
      <c r="E36" s="7"/>
      <c r="F36" s="7"/>
      <c r="G36" s="7"/>
    </row>
    <row r="37" spans="1:7" ht="20.25" customHeight="1">
      <c r="A37" s="56">
        <v>4</v>
      </c>
      <c r="B37" s="7"/>
      <c r="C37" s="7"/>
      <c r="D37" s="7"/>
      <c r="E37" s="7"/>
      <c r="F37" s="7"/>
      <c r="G37" s="7"/>
    </row>
    <row r="38" spans="1:7" s="27" customFormat="1" ht="20.25" customHeight="1">
      <c r="A38" s="56">
        <v>5</v>
      </c>
      <c r="B38" s="7"/>
      <c r="C38" s="7"/>
      <c r="D38" s="7"/>
      <c r="E38" s="7"/>
      <c r="F38" s="7"/>
      <c r="G38" s="7"/>
    </row>
    <row r="39" spans="1:7" ht="20.25" customHeight="1">
      <c r="A39" s="56">
        <v>6</v>
      </c>
    </row>
    <row r="40" spans="1:7" ht="20.25" customHeight="1"/>
    <row r="41" spans="1:7" ht="20.25" customHeight="1"/>
    <row r="42" spans="1:7" ht="21" customHeight="1"/>
    <row r="43" spans="1:7" ht="20.25" customHeight="1"/>
    <row r="44" spans="1:7" ht="20.25" customHeight="1"/>
    <row r="45" spans="1:7" ht="20.25" customHeight="1"/>
    <row r="46" spans="1:7" ht="18" customHeight="1"/>
    <row r="47" spans="1:7" ht="19.5" customHeight="1"/>
    <row r="48" spans="1:7" ht="18" customHeight="1"/>
    <row r="49" ht="18" customHeight="1"/>
    <row r="50" ht="18.75" customHeight="1"/>
    <row r="51" ht="20.25" customHeight="1"/>
    <row r="52" ht="18.75" customHeight="1"/>
    <row r="53" ht="24.75" customHeight="1"/>
    <row r="54" ht="21.75" customHeight="1"/>
    <row r="55" ht="24" customHeight="1"/>
    <row r="56" ht="24" customHeight="1"/>
  </sheetData>
  <mergeCells count="5">
    <mergeCell ref="J8:K8"/>
    <mergeCell ref="L8:M8"/>
    <mergeCell ref="A1:F1"/>
    <mergeCell ref="A2:F2"/>
    <mergeCell ref="E3:F3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84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5"/>
  <sheetViews>
    <sheetView workbookViewId="0">
      <selection activeCell="B6" sqref="B6"/>
    </sheetView>
  </sheetViews>
  <sheetFormatPr baseColWidth="10" defaultColWidth="11.42578125" defaultRowHeight="12.75"/>
  <cols>
    <col min="1" max="1" width="3.7109375" customWidth="1"/>
    <col min="2" max="2" width="32.140625" customWidth="1"/>
    <col min="3" max="3" width="18.42578125" bestFit="1" customWidth="1"/>
    <col min="4" max="4" width="19.140625" customWidth="1"/>
    <col min="5" max="5" width="18.42578125" bestFit="1" customWidth="1"/>
    <col min="6" max="6" width="18.7109375" customWidth="1"/>
    <col min="7" max="7" width="17.85546875" customWidth="1"/>
  </cols>
  <sheetData>
    <row r="1" spans="1:13" ht="25.5">
      <c r="A1" s="71" t="s">
        <v>25</v>
      </c>
      <c r="B1" s="72"/>
      <c r="C1" s="72"/>
      <c r="D1" s="72"/>
      <c r="E1" s="72"/>
      <c r="F1" s="72"/>
    </row>
    <row r="2" spans="1:13" ht="18.75">
      <c r="A2" s="73"/>
      <c r="B2" s="74"/>
      <c r="C2" s="74"/>
      <c r="D2" s="74"/>
      <c r="E2" s="74"/>
      <c r="F2" s="74"/>
    </row>
    <row r="3" spans="1:13" s="12" customFormat="1" ht="26.25" customHeight="1">
      <c r="A3" s="11"/>
      <c r="B3" s="11"/>
      <c r="C3" s="11"/>
      <c r="D3" s="11"/>
      <c r="E3" s="76"/>
      <c r="F3" s="76"/>
    </row>
    <row r="4" spans="1:13" s="12" customFormat="1" ht="26.25" customHeight="1">
      <c r="A4" s="10" t="s">
        <v>15</v>
      </c>
      <c r="B4" s="40"/>
      <c r="C4" s="34"/>
      <c r="D4" s="34" t="s">
        <v>16</v>
      </c>
      <c r="E4" s="34"/>
      <c r="F4" s="34" t="s">
        <v>17</v>
      </c>
      <c r="G4" s="8"/>
      <c r="J4" s="75"/>
      <c r="K4" s="75"/>
      <c r="L4" s="73"/>
      <c r="M4" s="73"/>
    </row>
    <row r="5" spans="1:13" ht="15">
      <c r="A5" s="52" t="s">
        <v>0</v>
      </c>
      <c r="B5" s="53" t="s">
        <v>1</v>
      </c>
      <c r="C5" s="54" t="s">
        <v>35</v>
      </c>
      <c r="D5" s="55" t="s">
        <v>22</v>
      </c>
      <c r="E5" s="53" t="s">
        <v>21</v>
      </c>
      <c r="F5" s="55" t="s">
        <v>22</v>
      </c>
      <c r="G5" s="53" t="s">
        <v>21</v>
      </c>
    </row>
    <row r="6" spans="1:13" ht="17.25">
      <c r="A6" s="56">
        <v>1</v>
      </c>
      <c r="B6" s="7"/>
      <c r="C6" s="7"/>
      <c r="D6" s="7"/>
      <c r="E6" s="7"/>
      <c r="F6" s="7"/>
      <c r="G6" s="7"/>
    </row>
    <row r="7" spans="1:13" ht="17.25">
      <c r="A7" s="56">
        <v>2</v>
      </c>
      <c r="B7" s="7"/>
      <c r="C7" s="7"/>
      <c r="D7" s="7"/>
      <c r="E7" s="7"/>
      <c r="F7" s="7"/>
      <c r="G7" s="7"/>
    </row>
    <row r="8" spans="1:13" ht="17.25">
      <c r="A8" s="56">
        <v>3</v>
      </c>
      <c r="B8" s="7"/>
      <c r="C8" s="7"/>
      <c r="D8" s="7"/>
      <c r="E8" s="7"/>
      <c r="F8" s="7"/>
      <c r="G8" s="7"/>
    </row>
    <row r="9" spans="1:13" ht="17.25">
      <c r="A9" s="56">
        <v>4</v>
      </c>
      <c r="B9" s="7"/>
      <c r="C9" s="7"/>
      <c r="D9" s="7"/>
      <c r="E9" s="7"/>
      <c r="F9" s="7"/>
      <c r="G9" s="7"/>
    </row>
    <row r="10" spans="1:13" ht="17.25">
      <c r="A10" s="56">
        <v>5</v>
      </c>
      <c r="B10" s="7"/>
      <c r="C10" s="7"/>
      <c r="D10" s="7"/>
      <c r="E10" s="7"/>
      <c r="F10" s="7"/>
      <c r="G10" s="7"/>
    </row>
    <row r="11" spans="1:13" ht="17.25">
      <c r="A11" s="56">
        <v>6</v>
      </c>
      <c r="B11" s="7"/>
      <c r="C11" s="7"/>
      <c r="D11" s="7"/>
      <c r="E11" s="7"/>
      <c r="F11" s="7"/>
      <c r="G11" s="7"/>
    </row>
    <row r="12" spans="1:13" ht="17.25">
      <c r="A12" s="56">
        <v>7</v>
      </c>
      <c r="B12" s="7"/>
      <c r="C12" s="7"/>
      <c r="D12" s="7"/>
      <c r="E12" s="7"/>
      <c r="F12" s="7"/>
      <c r="G12" s="7"/>
    </row>
    <row r="13" spans="1:13" ht="17.25">
      <c r="A13" s="56">
        <v>8</v>
      </c>
      <c r="B13" s="7"/>
      <c r="C13" s="7"/>
      <c r="D13" s="7"/>
      <c r="E13" s="7"/>
      <c r="F13" s="7"/>
      <c r="G13" s="7"/>
    </row>
    <row r="14" spans="1:13" ht="17.25">
      <c r="A14" s="56">
        <v>9</v>
      </c>
      <c r="B14" s="7"/>
      <c r="C14" s="7"/>
      <c r="D14" s="7"/>
      <c r="E14" s="7"/>
      <c r="F14" s="7"/>
      <c r="G14" s="7"/>
    </row>
    <row r="15" spans="1:13" ht="19.5">
      <c r="A15" s="56">
        <v>10</v>
      </c>
      <c r="B15" s="40"/>
      <c r="C15" s="7"/>
      <c r="D15" s="35"/>
      <c r="E15" s="35"/>
      <c r="F15" s="7"/>
      <c r="G15" s="7"/>
    </row>
    <row r="16" spans="1:13" ht="17.25">
      <c r="A16" s="56">
        <v>11</v>
      </c>
      <c r="B16" s="7"/>
      <c r="C16" s="7"/>
      <c r="D16" s="7"/>
      <c r="E16" s="7"/>
      <c r="F16" s="7"/>
      <c r="G16" s="7"/>
    </row>
    <row r="17" spans="1:7" ht="17.25">
      <c r="A17" s="56">
        <v>12</v>
      </c>
      <c r="B17" s="7"/>
      <c r="C17" s="7"/>
      <c r="D17" s="7"/>
      <c r="E17" s="7"/>
      <c r="F17" s="7"/>
      <c r="G17" s="7"/>
    </row>
    <row r="18" spans="1:7" ht="17.25">
      <c r="A18" s="56">
        <v>13</v>
      </c>
      <c r="B18" s="7"/>
      <c r="C18" s="7"/>
      <c r="D18" s="7"/>
      <c r="E18" s="7"/>
      <c r="F18" s="7"/>
      <c r="G18" s="7"/>
    </row>
    <row r="19" spans="1:7" ht="17.25">
      <c r="A19" s="56">
        <v>14</v>
      </c>
      <c r="B19" s="7"/>
      <c r="C19" s="7"/>
      <c r="D19" s="7"/>
      <c r="E19" s="7"/>
      <c r="F19" s="7"/>
      <c r="G19" s="7"/>
    </row>
    <row r="20" spans="1:7" ht="17.25">
      <c r="A20" s="56">
        <v>15</v>
      </c>
      <c r="B20" s="7"/>
      <c r="C20" s="7"/>
      <c r="D20" s="7"/>
      <c r="E20" s="7"/>
      <c r="F20" s="7"/>
      <c r="G20" s="7"/>
    </row>
    <row r="21" spans="1:7" ht="17.25">
      <c r="A21" s="56">
        <v>16</v>
      </c>
      <c r="B21" s="7"/>
      <c r="C21" s="7"/>
      <c r="D21" s="7"/>
      <c r="E21" s="7"/>
      <c r="F21" s="7"/>
      <c r="G21" s="7"/>
    </row>
    <row r="22" spans="1:7" ht="17.25">
      <c r="A22" s="50"/>
      <c r="B22" s="7"/>
      <c r="C22" s="7"/>
      <c r="D22" s="7"/>
      <c r="E22" s="7"/>
      <c r="F22" s="7"/>
      <c r="G22" s="7"/>
    </row>
    <row r="23" spans="1:7" ht="18.75">
      <c r="A23" s="51" t="s">
        <v>20</v>
      </c>
      <c r="B23" s="7"/>
      <c r="C23" s="7"/>
      <c r="D23" s="7"/>
      <c r="E23" s="7"/>
      <c r="F23" s="7"/>
      <c r="G23" s="7"/>
    </row>
    <row r="24" spans="1:7" ht="18.75" customHeight="1">
      <c r="A24" s="52" t="s">
        <v>0</v>
      </c>
      <c r="B24" s="53" t="s">
        <v>1</v>
      </c>
      <c r="C24" s="57" t="s">
        <v>35</v>
      </c>
      <c r="D24" s="55" t="s">
        <v>22</v>
      </c>
      <c r="E24" s="53" t="s">
        <v>21</v>
      </c>
      <c r="F24" s="7"/>
      <c r="G24" s="7"/>
    </row>
    <row r="25" spans="1:7" ht="19.5" customHeight="1">
      <c r="A25" s="56">
        <v>1</v>
      </c>
      <c r="B25" s="7"/>
      <c r="C25" s="7"/>
      <c r="D25" s="7"/>
      <c r="E25" s="7"/>
      <c r="F25" s="7"/>
      <c r="G25" s="7"/>
    </row>
    <row r="26" spans="1:7" ht="18.75" customHeight="1">
      <c r="A26" s="56">
        <v>2</v>
      </c>
      <c r="B26" s="7"/>
      <c r="C26" s="7"/>
      <c r="D26" s="7"/>
      <c r="E26" s="7"/>
      <c r="F26" s="7"/>
      <c r="G26" s="7"/>
    </row>
    <row r="27" spans="1:7" ht="18.75" customHeight="1">
      <c r="A27" s="56">
        <v>3</v>
      </c>
      <c r="B27" s="7"/>
      <c r="C27" s="7"/>
      <c r="D27" s="7"/>
      <c r="E27" s="7"/>
      <c r="F27" s="7"/>
      <c r="G27" s="7"/>
    </row>
    <row r="28" spans="1:7" ht="18" customHeight="1">
      <c r="A28" s="56">
        <v>4</v>
      </c>
      <c r="B28" s="7"/>
      <c r="C28" s="7"/>
      <c r="D28" s="7"/>
      <c r="E28" s="7"/>
      <c r="F28" s="7"/>
      <c r="G28" s="7"/>
    </row>
    <row r="29" spans="1:7" ht="20.25" customHeight="1">
      <c r="A29" s="56">
        <v>5</v>
      </c>
      <c r="B29" s="7"/>
      <c r="C29" s="7"/>
      <c r="D29" s="7"/>
      <c r="E29" s="7"/>
      <c r="F29" s="7"/>
      <c r="G29" s="7"/>
    </row>
    <row r="30" spans="1:7" ht="19.5" customHeight="1">
      <c r="A30" s="56">
        <v>6</v>
      </c>
      <c r="B30" s="7"/>
      <c r="C30" s="7"/>
      <c r="D30" s="7"/>
      <c r="E30" s="7"/>
      <c r="F30" s="7"/>
      <c r="G30" s="7"/>
    </row>
    <row r="31" spans="1:7" ht="18.75" customHeight="1">
      <c r="A31" s="7"/>
      <c r="C31" s="7"/>
      <c r="D31" s="7"/>
      <c r="E31" s="7"/>
      <c r="F31" s="7"/>
      <c r="G31" s="7"/>
    </row>
    <row r="32" spans="1:7" ht="22.5" customHeight="1">
      <c r="A32" s="61" t="s">
        <v>50</v>
      </c>
      <c r="C32" s="7"/>
      <c r="D32" s="7"/>
      <c r="E32" s="7"/>
      <c r="F32" s="7"/>
      <c r="G32" s="7"/>
    </row>
    <row r="33" spans="1:7" ht="18.75" customHeight="1">
      <c r="A33" s="56"/>
      <c r="B33" s="53" t="s">
        <v>1</v>
      </c>
      <c r="C33" s="57" t="s">
        <v>35</v>
      </c>
      <c r="D33" s="55" t="s">
        <v>22</v>
      </c>
      <c r="E33" s="53" t="s">
        <v>21</v>
      </c>
      <c r="F33" s="7"/>
      <c r="G33" s="7"/>
    </row>
    <row r="34" spans="1:7" ht="19.5" customHeight="1">
      <c r="A34" s="56">
        <v>1</v>
      </c>
      <c r="B34" s="7"/>
      <c r="C34" s="7"/>
      <c r="D34" s="7"/>
      <c r="E34" s="7"/>
      <c r="F34" s="7"/>
      <c r="G34" s="7"/>
    </row>
    <row r="35" spans="1:7" ht="20.25" customHeight="1">
      <c r="A35" s="56">
        <v>2</v>
      </c>
      <c r="B35" s="7"/>
      <c r="C35" s="7"/>
      <c r="D35" s="7"/>
      <c r="E35" s="7"/>
      <c r="F35" s="7"/>
      <c r="G35" s="7"/>
    </row>
    <row r="36" spans="1:7" ht="21" customHeight="1">
      <c r="A36" s="56">
        <v>3</v>
      </c>
      <c r="B36" s="7"/>
      <c r="C36" s="7"/>
      <c r="D36" s="7"/>
      <c r="E36" s="7"/>
      <c r="F36" s="7"/>
      <c r="G36" s="7"/>
    </row>
    <row r="37" spans="1:7" ht="19.5" customHeight="1">
      <c r="A37" s="56">
        <v>4</v>
      </c>
      <c r="B37" s="7"/>
      <c r="C37" s="7"/>
      <c r="D37" s="7"/>
      <c r="E37" s="7"/>
      <c r="F37" s="7"/>
      <c r="G37" s="7"/>
    </row>
    <row r="38" spans="1:7" s="27" customFormat="1" ht="21" customHeight="1">
      <c r="A38" s="56">
        <v>5</v>
      </c>
      <c r="B38" s="7"/>
      <c r="C38" s="7"/>
      <c r="D38" s="7"/>
      <c r="E38" s="7"/>
      <c r="F38" s="7"/>
      <c r="G38" s="7"/>
    </row>
    <row r="39" spans="1:7" ht="19.5" customHeight="1">
      <c r="A39" s="56">
        <v>6</v>
      </c>
      <c r="B39" s="7"/>
      <c r="C39" s="7"/>
      <c r="D39" s="7"/>
      <c r="E39" s="7"/>
      <c r="F39" s="7"/>
      <c r="G39" s="7"/>
    </row>
    <row r="40" spans="1:7" ht="18" customHeight="1">
      <c r="A40" s="7"/>
      <c r="E40" s="13"/>
      <c r="F40" s="13"/>
    </row>
    <row r="41" spans="1:7" ht="18" customHeight="1">
      <c r="A41" s="7"/>
      <c r="B41" s="27"/>
      <c r="C41" s="27"/>
      <c r="D41" s="27"/>
      <c r="E41" s="13"/>
      <c r="F41" s="13"/>
    </row>
    <row r="42" spans="1:7" ht="15.75" customHeight="1">
      <c r="A42" s="7"/>
      <c r="E42" s="13"/>
      <c r="F42" s="13"/>
    </row>
    <row r="43" spans="1:7" ht="18.75" customHeight="1">
      <c r="E43" s="15"/>
      <c r="F43" s="14"/>
    </row>
    <row r="44" spans="1:7" ht="19.5" customHeight="1">
      <c r="E44" s="15"/>
      <c r="F44" s="14"/>
    </row>
    <row r="45" spans="1:7" ht="20.25" customHeight="1">
      <c r="E45" s="15"/>
      <c r="F45" s="14"/>
    </row>
    <row r="46" spans="1:7" ht="20.25" customHeight="1">
      <c r="E46" s="13"/>
      <c r="F46" s="13"/>
    </row>
    <row r="47" spans="1:7" ht="19.5" customHeight="1">
      <c r="E47" s="13"/>
      <c r="F47" s="13"/>
    </row>
    <row r="48" spans="1:7" ht="18" customHeight="1">
      <c r="E48" s="13"/>
      <c r="F48" s="13"/>
    </row>
    <row r="49" spans="5:6" ht="21" customHeight="1">
      <c r="E49" s="13"/>
      <c r="F49" s="13"/>
    </row>
    <row r="50" spans="5:6" ht="21" customHeight="1">
      <c r="E50" s="13"/>
      <c r="F50" s="13"/>
    </row>
    <row r="51" spans="5:6" ht="18.75" customHeight="1">
      <c r="E51" s="13"/>
      <c r="F51" s="13"/>
    </row>
    <row r="52" spans="5:6" ht="19.5" customHeight="1">
      <c r="E52" s="15"/>
      <c r="F52" s="14"/>
    </row>
    <row r="53" spans="5:6" ht="18.75" customHeight="1">
      <c r="E53" s="13"/>
      <c r="F53" s="13"/>
    </row>
    <row r="54" spans="5:6" ht="18" customHeight="1"/>
    <row r="55" spans="5:6" ht="18" customHeight="1"/>
  </sheetData>
  <mergeCells count="5">
    <mergeCell ref="J4:K4"/>
    <mergeCell ref="L4:M4"/>
    <mergeCell ref="A1:F1"/>
    <mergeCell ref="A2:F2"/>
    <mergeCell ref="E3:F3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85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4"/>
  <sheetViews>
    <sheetView zoomScale="70" zoomScaleNormal="70" zoomScalePageLayoutView="70" workbookViewId="0">
      <selection activeCell="B6" sqref="B6"/>
    </sheetView>
  </sheetViews>
  <sheetFormatPr baseColWidth="10" defaultColWidth="11.42578125" defaultRowHeight="12.75"/>
  <cols>
    <col min="1" max="1" width="12.28515625" bestFit="1" customWidth="1"/>
    <col min="2" max="2" width="34.85546875" customWidth="1"/>
    <col min="3" max="7" width="20.7109375" customWidth="1"/>
    <col min="8" max="8" width="18" customWidth="1"/>
  </cols>
  <sheetData>
    <row r="1" spans="1:8" ht="25.5">
      <c r="A1" s="71" t="s">
        <v>26</v>
      </c>
      <c r="B1" s="72"/>
      <c r="C1" s="72"/>
      <c r="D1" s="72"/>
      <c r="E1" s="72"/>
    </row>
    <row r="2" spans="1:8" ht="18.75">
      <c r="A2" s="73"/>
      <c r="B2" s="74"/>
      <c r="C2" s="74"/>
      <c r="D2" s="74"/>
      <c r="E2" s="74"/>
    </row>
    <row r="3" spans="1:8" s="12" customFormat="1" ht="26.25" customHeight="1">
      <c r="A3" s="11"/>
      <c r="B3" s="11"/>
      <c r="C3" s="11"/>
      <c r="D3" s="76"/>
      <c r="E3" s="76"/>
    </row>
    <row r="4" spans="1:8" s="12" customFormat="1" ht="26.25" customHeight="1">
      <c r="A4" s="59" t="s">
        <v>15</v>
      </c>
      <c r="B4"/>
      <c r="C4"/>
      <c r="D4"/>
      <c r="E4"/>
      <c r="F4"/>
      <c r="G4"/>
    </row>
    <row r="5" spans="1:8" ht="19.5" thickBot="1">
      <c r="A5" s="46" t="s">
        <v>0</v>
      </c>
      <c r="B5" s="46" t="s">
        <v>1</v>
      </c>
      <c r="C5" s="60" t="s">
        <v>35</v>
      </c>
      <c r="D5" s="46" t="s">
        <v>2</v>
      </c>
      <c r="E5" s="46" t="s">
        <v>6</v>
      </c>
      <c r="F5" s="45" t="s">
        <v>7</v>
      </c>
      <c r="G5" s="46" t="s">
        <v>8</v>
      </c>
      <c r="H5" s="46" t="s">
        <v>5</v>
      </c>
    </row>
    <row r="6" spans="1:8" ht="18.75" customHeight="1">
      <c r="A6" s="2">
        <v>1</v>
      </c>
      <c r="H6">
        <f t="shared" ref="H6:H21" si="0">SUM(E6:G6)</f>
        <v>0</v>
      </c>
    </row>
    <row r="7" spans="1:8" ht="18.75" customHeight="1">
      <c r="A7" s="2">
        <v>2</v>
      </c>
      <c r="H7">
        <f t="shared" si="0"/>
        <v>0</v>
      </c>
    </row>
    <row r="8" spans="1:8" ht="18.75" customHeight="1">
      <c r="A8" s="2">
        <v>3</v>
      </c>
      <c r="H8">
        <f t="shared" si="0"/>
        <v>0</v>
      </c>
    </row>
    <row r="9" spans="1:8" ht="18.75" customHeight="1">
      <c r="A9" s="2">
        <v>4</v>
      </c>
      <c r="H9">
        <f t="shared" si="0"/>
        <v>0</v>
      </c>
    </row>
    <row r="10" spans="1:8" ht="18.75" customHeight="1">
      <c r="A10" s="2">
        <v>5</v>
      </c>
      <c r="H10">
        <f t="shared" si="0"/>
        <v>0</v>
      </c>
    </row>
    <row r="11" spans="1:8" ht="18.75" customHeight="1">
      <c r="A11" s="2">
        <v>6</v>
      </c>
      <c r="H11">
        <f t="shared" si="0"/>
        <v>0</v>
      </c>
    </row>
    <row r="12" spans="1:8" ht="18.75" customHeight="1">
      <c r="A12" s="2">
        <v>7</v>
      </c>
      <c r="H12">
        <f t="shared" si="0"/>
        <v>0</v>
      </c>
    </row>
    <row r="13" spans="1:8" ht="18.75" customHeight="1">
      <c r="A13" s="2">
        <v>8</v>
      </c>
      <c r="H13">
        <f t="shared" si="0"/>
        <v>0</v>
      </c>
    </row>
    <row r="14" spans="1:8" ht="18.75" customHeight="1">
      <c r="A14" s="2">
        <v>9</v>
      </c>
      <c r="H14">
        <f t="shared" si="0"/>
        <v>0</v>
      </c>
    </row>
    <row r="15" spans="1:8" ht="18.75" customHeight="1">
      <c r="A15" s="2">
        <v>10</v>
      </c>
      <c r="H15">
        <f t="shared" si="0"/>
        <v>0</v>
      </c>
    </row>
    <row r="16" spans="1:8" ht="18.75" customHeight="1">
      <c r="A16" s="2">
        <v>11</v>
      </c>
      <c r="H16">
        <f t="shared" si="0"/>
        <v>0</v>
      </c>
    </row>
    <row r="17" spans="1:8" ht="18.75" customHeight="1">
      <c r="A17" s="2">
        <v>12</v>
      </c>
      <c r="H17">
        <f t="shared" si="0"/>
        <v>0</v>
      </c>
    </row>
    <row r="18" spans="1:8" ht="18.75" customHeight="1">
      <c r="A18" s="2">
        <v>13</v>
      </c>
      <c r="H18">
        <f t="shared" si="0"/>
        <v>0</v>
      </c>
    </row>
    <row r="19" spans="1:8" ht="18.75" customHeight="1">
      <c r="A19" s="2">
        <v>14</v>
      </c>
      <c r="H19">
        <f t="shared" si="0"/>
        <v>0</v>
      </c>
    </row>
    <row r="20" spans="1:8" ht="18.75" customHeight="1">
      <c r="A20" s="2">
        <v>15</v>
      </c>
      <c r="H20">
        <f t="shared" si="0"/>
        <v>0</v>
      </c>
    </row>
    <row r="21" spans="1:8" ht="18.75" customHeight="1">
      <c r="A21" s="2">
        <v>16</v>
      </c>
      <c r="H21">
        <f t="shared" si="0"/>
        <v>0</v>
      </c>
    </row>
    <row r="22" spans="1:8" ht="20.25">
      <c r="A22" s="2">
        <v>17</v>
      </c>
      <c r="H22">
        <f t="shared" ref="H22:H26" si="1">SUM(E22:G22)</f>
        <v>0</v>
      </c>
    </row>
    <row r="23" spans="1:8" ht="20.25">
      <c r="A23" s="2">
        <v>18</v>
      </c>
      <c r="H23">
        <f t="shared" si="1"/>
        <v>0</v>
      </c>
    </row>
    <row r="24" spans="1:8" ht="20.25">
      <c r="A24" s="2">
        <v>19</v>
      </c>
      <c r="H24">
        <f t="shared" si="1"/>
        <v>0</v>
      </c>
    </row>
    <row r="25" spans="1:8" ht="20.25">
      <c r="A25" s="2">
        <v>20</v>
      </c>
      <c r="H25">
        <f t="shared" si="1"/>
        <v>0</v>
      </c>
    </row>
    <row r="26" spans="1:8" ht="20.25">
      <c r="A26" s="2">
        <v>21</v>
      </c>
      <c r="H26">
        <f t="shared" si="1"/>
        <v>0</v>
      </c>
    </row>
    <row r="28" spans="1:8" ht="20.25">
      <c r="A28" s="59" t="s">
        <v>20</v>
      </c>
    </row>
    <row r="29" spans="1:8" ht="19.5" thickBot="1">
      <c r="A29" s="46" t="s">
        <v>0</v>
      </c>
      <c r="B29" s="46" t="s">
        <v>1</v>
      </c>
      <c r="C29" s="60" t="s">
        <v>35</v>
      </c>
      <c r="D29" s="46" t="s">
        <v>2</v>
      </c>
      <c r="E29" s="46" t="s">
        <v>6</v>
      </c>
      <c r="F29" s="45" t="s">
        <v>7</v>
      </c>
      <c r="G29" s="46" t="s">
        <v>8</v>
      </c>
      <c r="H29" s="46" t="s">
        <v>5</v>
      </c>
    </row>
    <row r="30" spans="1:8" ht="20.25">
      <c r="A30" s="2">
        <v>1</v>
      </c>
      <c r="H30">
        <f t="shared" ref="H30:H35" si="2">SUM(E30:G30)</f>
        <v>0</v>
      </c>
    </row>
    <row r="31" spans="1:8" ht="20.25">
      <c r="A31" s="2">
        <v>2</v>
      </c>
      <c r="H31">
        <f t="shared" si="2"/>
        <v>0</v>
      </c>
    </row>
    <row r="32" spans="1:8" ht="20.25">
      <c r="A32" s="2">
        <v>3</v>
      </c>
      <c r="H32">
        <f t="shared" si="2"/>
        <v>0</v>
      </c>
    </row>
    <row r="33" spans="1:8" ht="20.25">
      <c r="A33" s="2">
        <v>4</v>
      </c>
      <c r="H33">
        <f t="shared" si="2"/>
        <v>0</v>
      </c>
    </row>
    <row r="34" spans="1:8" ht="20.25">
      <c r="A34" s="2">
        <v>5</v>
      </c>
      <c r="H34">
        <f t="shared" si="2"/>
        <v>0</v>
      </c>
    </row>
    <row r="35" spans="1:8" ht="20.25">
      <c r="A35" s="2">
        <v>6</v>
      </c>
      <c r="H35">
        <f t="shared" si="2"/>
        <v>0</v>
      </c>
    </row>
    <row r="37" spans="1:8" ht="20.25">
      <c r="A37" s="59" t="s">
        <v>50</v>
      </c>
    </row>
    <row r="38" spans="1:8" ht="19.5" thickBot="1">
      <c r="A38" s="46" t="s">
        <v>0</v>
      </c>
      <c r="B38" s="46" t="s">
        <v>1</v>
      </c>
      <c r="C38" s="60" t="s">
        <v>35</v>
      </c>
      <c r="D38" s="46" t="s">
        <v>2</v>
      </c>
      <c r="E38" s="46" t="s">
        <v>6</v>
      </c>
      <c r="F38" s="45" t="s">
        <v>7</v>
      </c>
      <c r="G38" s="46" t="s">
        <v>8</v>
      </c>
      <c r="H38" s="46" t="s">
        <v>5</v>
      </c>
    </row>
    <row r="39" spans="1:8" ht="20.25">
      <c r="A39" s="2">
        <v>1</v>
      </c>
      <c r="H39">
        <f>SUM(E39:G39)</f>
        <v>0</v>
      </c>
    </row>
    <row r="40" spans="1:8" ht="20.25">
      <c r="A40" s="2">
        <v>2</v>
      </c>
      <c r="H40">
        <f t="shared" ref="H40:H44" si="3">SUM(E40:G40)</f>
        <v>0</v>
      </c>
    </row>
    <row r="41" spans="1:8" ht="20.25">
      <c r="A41" s="2">
        <v>3</v>
      </c>
      <c r="H41">
        <f t="shared" si="3"/>
        <v>0</v>
      </c>
    </row>
    <row r="42" spans="1:8" ht="20.25">
      <c r="A42" s="2">
        <v>4</v>
      </c>
      <c r="H42">
        <f t="shared" si="3"/>
        <v>0</v>
      </c>
    </row>
    <row r="43" spans="1:8" ht="20.25">
      <c r="A43" s="2">
        <v>5</v>
      </c>
      <c r="H43">
        <f t="shared" si="3"/>
        <v>0</v>
      </c>
    </row>
    <row r="44" spans="1:8" ht="20.25">
      <c r="A44" s="2">
        <v>6</v>
      </c>
      <c r="H44">
        <f t="shared" si="3"/>
        <v>0</v>
      </c>
    </row>
  </sheetData>
  <sortState ref="B6:G26">
    <sortCondition descending="1" ref="G6:G26"/>
  </sortState>
  <mergeCells count="3">
    <mergeCell ref="A1:E1"/>
    <mergeCell ref="A2:E2"/>
    <mergeCell ref="D3:E3"/>
  </mergeCells>
  <phoneticPr fontId="15" type="noConversion"/>
  <pageMargins left="1.43" right="0.5" top="0.47" bottom="0.63" header="0.28000000000000003" footer="0.51181102362204722"/>
  <pageSetup paperSize="9" scale="77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B1" workbookViewId="0">
      <selection activeCell="I13" sqref="I13"/>
    </sheetView>
  </sheetViews>
  <sheetFormatPr baseColWidth="10" defaultRowHeight="12.75"/>
  <cols>
    <col min="1" max="1" width="6.42578125" customWidth="1"/>
    <col min="2" max="2" width="23.140625" customWidth="1"/>
    <col min="4" max="4" width="12.28515625" customWidth="1"/>
    <col min="6" max="6" width="11.28515625" customWidth="1"/>
    <col min="7" max="7" width="12.85546875" customWidth="1"/>
  </cols>
  <sheetData>
    <row r="1" spans="1:17" ht="22.5">
      <c r="A1" s="39" t="s">
        <v>73</v>
      </c>
      <c r="B1" s="39"/>
      <c r="C1" s="39"/>
      <c r="D1" s="39"/>
    </row>
    <row r="2" spans="1:17" ht="18.75">
      <c r="A2" s="35"/>
      <c r="B2" s="35"/>
      <c r="C2" s="35"/>
      <c r="D2" s="35"/>
    </row>
    <row r="3" spans="1:17" ht="18.75">
      <c r="A3" s="8"/>
      <c r="B3" s="10"/>
      <c r="C3" s="10"/>
      <c r="D3" s="10"/>
    </row>
    <row r="4" spans="1:17" ht="19.5">
      <c r="A4" s="34" t="s">
        <v>15</v>
      </c>
      <c r="B4" s="30"/>
      <c r="D4" s="33" t="s">
        <v>16</v>
      </c>
      <c r="E4" s="33"/>
      <c r="F4" s="33"/>
      <c r="G4" s="33"/>
      <c r="H4" s="32"/>
      <c r="I4" s="32"/>
      <c r="K4" s="32"/>
      <c r="L4" s="40"/>
      <c r="M4" s="40"/>
      <c r="P4" s="33"/>
      <c r="Q4" s="32"/>
    </row>
    <row r="5" spans="1:17" ht="15">
      <c r="A5" s="52" t="s">
        <v>0</v>
      </c>
      <c r="B5" s="58" t="s">
        <v>1</v>
      </c>
      <c r="C5" s="58" t="s">
        <v>35</v>
      </c>
      <c r="D5" s="52" t="s">
        <v>33</v>
      </c>
      <c r="E5" s="58" t="s">
        <v>31</v>
      </c>
      <c r="F5" s="52" t="s">
        <v>32</v>
      </c>
      <c r="G5" s="52"/>
      <c r="H5" s="58"/>
      <c r="I5" s="52"/>
      <c r="K5" s="32"/>
    </row>
    <row r="6" spans="1:17" ht="20.25">
      <c r="A6" s="32">
        <v>1</v>
      </c>
      <c r="B6" s="2" t="str">
        <f>Påmelding!B14</f>
        <v>Geir Hansen</v>
      </c>
      <c r="C6" s="2" t="str">
        <f>Påmelding!D14</f>
        <v>BCK</v>
      </c>
      <c r="D6">
        <v>49.5</v>
      </c>
      <c r="E6">
        <v>58</v>
      </c>
      <c r="F6">
        <f t="shared" ref="F6:F16" si="0">SUM(D6:E6)</f>
        <v>107.5</v>
      </c>
      <c r="J6" s="2"/>
      <c r="K6" s="2"/>
    </row>
    <row r="7" spans="1:17" ht="20.25">
      <c r="A7" s="32">
        <v>2</v>
      </c>
      <c r="B7" s="2" t="str">
        <f>Påmelding!B8</f>
        <v>Vidar Næss</v>
      </c>
      <c r="C7" s="2" t="str">
        <f>Påmelding!D8</f>
        <v>TFFK</v>
      </c>
      <c r="D7">
        <v>50.5</v>
      </c>
      <c r="E7">
        <v>54.5</v>
      </c>
      <c r="F7" s="63">
        <f t="shared" si="0"/>
        <v>105</v>
      </c>
      <c r="J7" s="2"/>
      <c r="K7" s="2"/>
    </row>
    <row r="8" spans="1:17" ht="20.25">
      <c r="A8" s="32">
        <v>3</v>
      </c>
      <c r="B8" s="2" t="str">
        <f>Påmelding!B12</f>
        <v>Jarle Strandberg</v>
      </c>
      <c r="C8" s="2" t="str">
        <f>Påmelding!D12</f>
        <v>VFCK</v>
      </c>
      <c r="D8">
        <v>47.5</v>
      </c>
      <c r="E8">
        <v>57</v>
      </c>
      <c r="F8">
        <f t="shared" si="0"/>
        <v>104.5</v>
      </c>
      <c r="J8" s="2"/>
      <c r="K8" s="2"/>
    </row>
    <row r="9" spans="1:17" ht="20.25">
      <c r="A9" s="32">
        <v>4</v>
      </c>
      <c r="B9" s="2" t="str">
        <f>Påmelding!B7</f>
        <v>Michael Blomberg</v>
      </c>
      <c r="C9" s="2" t="str">
        <f>Påmelding!D7</f>
        <v>SFC</v>
      </c>
      <c r="D9">
        <v>47.5</v>
      </c>
      <c r="E9">
        <v>54</v>
      </c>
      <c r="F9">
        <f t="shared" si="0"/>
        <v>101.5</v>
      </c>
      <c r="J9" s="2"/>
      <c r="K9" s="2"/>
    </row>
    <row r="10" spans="1:17" ht="20.25">
      <c r="A10" s="32">
        <v>5</v>
      </c>
      <c r="B10" s="2" t="str">
        <f>Påmelding!B10</f>
        <v>Knut Eklund</v>
      </c>
      <c r="C10" s="2" t="str">
        <f>Påmelding!D10</f>
        <v>TFFK</v>
      </c>
      <c r="D10">
        <v>48.5</v>
      </c>
      <c r="E10">
        <v>49</v>
      </c>
      <c r="F10">
        <f t="shared" si="0"/>
        <v>97.5</v>
      </c>
      <c r="J10" s="2"/>
      <c r="K10" s="2"/>
    </row>
    <row r="11" spans="1:17" ht="20.25">
      <c r="A11" s="32">
        <v>6</v>
      </c>
      <c r="B11" s="2" t="str">
        <f>Påmelding!B15</f>
        <v>Tommy Aarkvisla</v>
      </c>
      <c r="C11" s="2" t="str">
        <f>Påmelding!D15</f>
        <v>TFFK</v>
      </c>
      <c r="D11">
        <v>44</v>
      </c>
      <c r="E11">
        <v>51</v>
      </c>
      <c r="F11" s="63">
        <f t="shared" si="0"/>
        <v>95</v>
      </c>
      <c r="J11" s="2"/>
      <c r="K11" s="2"/>
    </row>
    <row r="12" spans="1:17" ht="20.25">
      <c r="A12" s="32">
        <v>7</v>
      </c>
      <c r="B12" s="2" t="str">
        <f>Påmelding!B16</f>
        <v>Per E. Knudsen</v>
      </c>
      <c r="C12" s="2" t="str">
        <f>Påmelding!D16</f>
        <v>VSF</v>
      </c>
      <c r="D12">
        <v>42</v>
      </c>
      <c r="E12">
        <v>48</v>
      </c>
      <c r="F12" s="63">
        <f t="shared" si="0"/>
        <v>90</v>
      </c>
      <c r="J12" s="2"/>
      <c r="K12" s="2"/>
    </row>
    <row r="13" spans="1:17" ht="20.25">
      <c r="A13" s="32">
        <v>8</v>
      </c>
      <c r="B13" s="2" t="str">
        <f>Påmelding!B11</f>
        <v>Anita Strand</v>
      </c>
      <c r="C13" s="2" t="str">
        <f>Påmelding!D11</f>
        <v>TFFK</v>
      </c>
      <c r="D13">
        <v>41</v>
      </c>
      <c r="E13">
        <v>43.5</v>
      </c>
      <c r="F13">
        <f t="shared" si="0"/>
        <v>84.5</v>
      </c>
      <c r="J13" s="2"/>
      <c r="K13" s="32"/>
    </row>
    <row r="14" spans="1:17" ht="20.25">
      <c r="A14" s="32">
        <v>9</v>
      </c>
      <c r="B14" s="2" t="str">
        <f>Påmelding!B13</f>
        <v>Øyvind Strand</v>
      </c>
      <c r="C14" s="2" t="str">
        <f>Påmelding!D13</f>
        <v>TFFK</v>
      </c>
      <c r="D14">
        <v>35</v>
      </c>
      <c r="E14">
        <v>40.5</v>
      </c>
      <c r="F14">
        <f t="shared" si="0"/>
        <v>75.5</v>
      </c>
      <c r="J14" s="2"/>
      <c r="K14" s="32"/>
    </row>
    <row r="15" spans="1:17" ht="20.25">
      <c r="A15" s="32">
        <v>10</v>
      </c>
      <c r="B15" s="2" t="str">
        <f>Påmelding!B6</f>
        <v>Morten Nicolaysen</v>
      </c>
      <c r="C15" s="2" t="str">
        <f>Påmelding!D6</f>
        <v>TFFK</v>
      </c>
      <c r="D15">
        <v>39</v>
      </c>
      <c r="E15">
        <v>35</v>
      </c>
      <c r="F15" s="63">
        <f t="shared" si="0"/>
        <v>74</v>
      </c>
      <c r="J15" s="2"/>
      <c r="K15" s="32"/>
    </row>
    <row r="16" spans="1:17" ht="20.25">
      <c r="A16" s="32">
        <v>11</v>
      </c>
      <c r="B16" s="2" t="str">
        <f>Påmelding!B5</f>
        <v>Arnfinn Nordsveen</v>
      </c>
      <c r="C16" s="2" t="str">
        <f>Påmelding!D5</f>
        <v>VFCK</v>
      </c>
      <c r="D16">
        <v>30</v>
      </c>
      <c r="E16">
        <v>32.5</v>
      </c>
      <c r="F16">
        <f t="shared" si="0"/>
        <v>62.5</v>
      </c>
      <c r="J16" s="2"/>
      <c r="K16" s="32"/>
    </row>
    <row r="17" spans="1:11" ht="20.25">
      <c r="A17" s="32">
        <v>12</v>
      </c>
      <c r="J17" s="2"/>
      <c r="K17" s="32"/>
    </row>
    <row r="18" spans="1:11" ht="20.25">
      <c r="A18" s="32">
        <v>13</v>
      </c>
      <c r="J18" s="2"/>
      <c r="K18" s="32"/>
    </row>
    <row r="19" spans="1:11" ht="20.25">
      <c r="A19" s="32">
        <v>14</v>
      </c>
      <c r="J19" s="2"/>
      <c r="K19" s="32"/>
    </row>
    <row r="20" spans="1:11" ht="20.25">
      <c r="A20" s="32">
        <v>15</v>
      </c>
      <c r="J20" s="2"/>
      <c r="K20" s="32"/>
    </row>
    <row r="21" spans="1:11" ht="15">
      <c r="A21" s="32">
        <v>16</v>
      </c>
      <c r="K21" s="32"/>
    </row>
    <row r="22" spans="1:11" ht="15">
      <c r="A22" s="32">
        <v>17</v>
      </c>
      <c r="K22" s="32"/>
    </row>
    <row r="23" spans="1:11" ht="15">
      <c r="A23" s="32">
        <v>18</v>
      </c>
      <c r="K23" s="32"/>
    </row>
    <row r="24" spans="1:11" ht="15">
      <c r="A24" s="32">
        <v>19</v>
      </c>
      <c r="K24" s="32"/>
    </row>
    <row r="25" spans="1:11" ht="15">
      <c r="A25" s="32">
        <v>20</v>
      </c>
      <c r="K25" s="32"/>
    </row>
    <row r="26" spans="1:11" ht="15">
      <c r="A26" s="32">
        <v>21</v>
      </c>
      <c r="K26" s="32"/>
    </row>
    <row r="27" spans="1:11" ht="15">
      <c r="A27" s="32">
        <v>22</v>
      </c>
      <c r="K27" s="32"/>
    </row>
    <row r="28" spans="1:11" ht="15">
      <c r="A28" s="32">
        <v>23</v>
      </c>
      <c r="K28" s="32"/>
    </row>
    <row r="29" spans="1:11" ht="15">
      <c r="A29" s="32"/>
      <c r="E29" s="32"/>
      <c r="K29" s="32"/>
    </row>
    <row r="30" spans="1:11" ht="18.75">
      <c r="A30" s="51" t="s">
        <v>20</v>
      </c>
      <c r="E30" s="32"/>
      <c r="K30" s="32"/>
    </row>
    <row r="31" spans="1:11" ht="15">
      <c r="A31" s="52" t="s">
        <v>0</v>
      </c>
      <c r="B31" s="58" t="s">
        <v>1</v>
      </c>
      <c r="C31" s="58" t="s">
        <v>35</v>
      </c>
      <c r="D31" s="52" t="s">
        <v>33</v>
      </c>
      <c r="E31" s="58" t="s">
        <v>31</v>
      </c>
      <c r="F31" s="52" t="s">
        <v>32</v>
      </c>
      <c r="K31" s="32"/>
    </row>
    <row r="32" spans="1:11" ht="15">
      <c r="A32">
        <v>1</v>
      </c>
      <c r="K32" s="32"/>
    </row>
    <row r="33" spans="1:11" ht="15">
      <c r="A33">
        <v>2</v>
      </c>
      <c r="K33" s="32"/>
    </row>
    <row r="34" spans="1:11" ht="15">
      <c r="A34">
        <v>3</v>
      </c>
      <c r="K34" s="32"/>
    </row>
    <row r="35" spans="1:11" ht="15">
      <c r="A35">
        <v>4</v>
      </c>
      <c r="K35" s="32"/>
    </row>
    <row r="36" spans="1:11" ht="15">
      <c r="A36">
        <v>5</v>
      </c>
      <c r="K36" s="32"/>
    </row>
    <row r="37" spans="1:11" ht="15">
      <c r="A37">
        <v>6</v>
      </c>
      <c r="K37" s="32"/>
    </row>
    <row r="38" spans="1:11" ht="15">
      <c r="K38" s="32"/>
    </row>
    <row r="39" spans="1:11" ht="15">
      <c r="K39" s="32"/>
    </row>
    <row r="40" spans="1:11" ht="18.75">
      <c r="A40" s="51" t="s">
        <v>50</v>
      </c>
      <c r="E40" s="32"/>
      <c r="K40" s="32"/>
    </row>
    <row r="41" spans="1:11" ht="15">
      <c r="A41" s="52" t="s">
        <v>0</v>
      </c>
      <c r="B41" s="58" t="s">
        <v>1</v>
      </c>
      <c r="C41" s="58" t="s">
        <v>35</v>
      </c>
      <c r="D41" s="52" t="s">
        <v>33</v>
      </c>
      <c r="E41" s="58" t="s">
        <v>31</v>
      </c>
      <c r="F41" s="52" t="s">
        <v>32</v>
      </c>
      <c r="K41" s="32"/>
    </row>
    <row r="42" spans="1:11" ht="15">
      <c r="A42">
        <v>1</v>
      </c>
      <c r="K42" s="32"/>
    </row>
    <row r="43" spans="1:11" ht="15">
      <c r="A43">
        <v>2</v>
      </c>
      <c r="K43" s="32"/>
    </row>
    <row r="44" spans="1:11" ht="15">
      <c r="A44">
        <v>3</v>
      </c>
      <c r="K44" s="32"/>
    </row>
    <row r="45" spans="1:11" ht="15">
      <c r="A45">
        <v>4</v>
      </c>
      <c r="K45" s="32"/>
    </row>
    <row r="46" spans="1:11">
      <c r="A46">
        <v>5</v>
      </c>
    </row>
    <row r="47" spans="1:11">
      <c r="A47">
        <v>6</v>
      </c>
    </row>
  </sheetData>
  <sortState ref="B5:F16">
    <sortCondition descending="1" ref="F5:F16"/>
  </sortState>
  <phoneticPr fontId="15" type="noConversion"/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9"/>
  <sheetViews>
    <sheetView tabSelected="1" workbookViewId="0">
      <selection activeCell="J10" sqref="J10"/>
    </sheetView>
  </sheetViews>
  <sheetFormatPr baseColWidth="10" defaultColWidth="11.42578125" defaultRowHeight="12.75"/>
  <cols>
    <col min="1" max="1" width="3.7109375" style="7" customWidth="1"/>
    <col min="2" max="2" width="30.42578125" style="7" customWidth="1"/>
    <col min="3" max="3" width="12.7109375" style="7" customWidth="1"/>
    <col min="4" max="4" width="17.140625" style="7" customWidth="1"/>
    <col min="5" max="5" width="12.140625" style="7" customWidth="1"/>
    <col min="6" max="6" width="16" style="7" customWidth="1"/>
    <col min="7" max="16384" width="11.42578125" style="7"/>
  </cols>
  <sheetData>
    <row r="1" spans="1:13" ht="23.25">
      <c r="A1" s="77" t="s">
        <v>74</v>
      </c>
      <c r="B1" s="78"/>
      <c r="C1" s="78"/>
      <c r="D1" s="78"/>
    </row>
    <row r="2" spans="1:13" ht="18.75">
      <c r="A2" s="68"/>
      <c r="B2" s="69"/>
      <c r="C2" s="69"/>
      <c r="D2" s="69"/>
    </row>
    <row r="3" spans="1:13" s="8" customFormat="1" ht="26.25" customHeight="1">
      <c r="B3" s="10"/>
      <c r="C3" s="10"/>
      <c r="D3" s="10"/>
    </row>
    <row r="4" spans="1:13" s="8" customFormat="1" ht="26.25" customHeight="1">
      <c r="A4" s="10" t="s">
        <v>15</v>
      </c>
      <c r="B4" s="40"/>
      <c r="C4" s="34"/>
      <c r="D4" s="34" t="s">
        <v>16</v>
      </c>
      <c r="E4" s="34"/>
      <c r="F4" s="34"/>
      <c r="H4" s="40"/>
      <c r="I4" s="40"/>
      <c r="J4" s="40"/>
      <c r="K4" s="40"/>
      <c r="M4" s="34"/>
    </row>
    <row r="5" spans="1:13" ht="15">
      <c r="A5" s="52" t="s">
        <v>0</v>
      </c>
      <c r="B5" s="53" t="s">
        <v>1</v>
      </c>
      <c r="C5" s="54" t="s">
        <v>35</v>
      </c>
      <c r="D5" s="55" t="s">
        <v>22</v>
      </c>
      <c r="E5" s="53" t="s">
        <v>21</v>
      </c>
      <c r="F5" s="55"/>
      <c r="G5" s="53"/>
    </row>
    <row r="6" spans="1:13" ht="18.75" customHeight="1">
      <c r="A6" s="56">
        <v>1</v>
      </c>
      <c r="B6" s="7" t="str">
        <f>Påmelding!B14</f>
        <v>Geir Hansen</v>
      </c>
      <c r="C6" s="7" t="str">
        <f>Påmelding!D14</f>
        <v>BCK</v>
      </c>
      <c r="D6" s="64">
        <v>60.5</v>
      </c>
      <c r="E6" s="64">
        <v>64</v>
      </c>
      <c r="H6"/>
      <c r="I6" s="2"/>
      <c r="J6" s="2"/>
      <c r="K6"/>
    </row>
    <row r="7" spans="1:13" ht="18.75" customHeight="1">
      <c r="A7" s="56">
        <v>2</v>
      </c>
      <c r="B7" s="7" t="str">
        <f>Påmelding!B7</f>
        <v>Michael Blomberg</v>
      </c>
      <c r="C7" s="7" t="str">
        <f>Påmelding!D7</f>
        <v>SFC</v>
      </c>
      <c r="D7" s="64">
        <v>60</v>
      </c>
      <c r="E7" s="64">
        <v>62.5</v>
      </c>
      <c r="H7"/>
      <c r="I7" s="2"/>
      <c r="J7" s="2"/>
      <c r="K7"/>
    </row>
    <row r="8" spans="1:13" ht="18.75" customHeight="1">
      <c r="A8" s="56">
        <v>3</v>
      </c>
      <c r="B8" s="7" t="str">
        <f>Påmelding!B12</f>
        <v>Jarle Strandberg</v>
      </c>
      <c r="C8" s="7" t="str">
        <f>Påmelding!D12</f>
        <v>VFCK</v>
      </c>
      <c r="D8" s="65">
        <v>60.5</v>
      </c>
      <c r="E8" s="65">
        <v>61.5</v>
      </c>
      <c r="H8"/>
      <c r="I8" s="2"/>
      <c r="J8" s="2"/>
      <c r="K8"/>
    </row>
    <row r="9" spans="1:13" ht="18.75" customHeight="1">
      <c r="A9" s="56">
        <v>4</v>
      </c>
      <c r="B9" s="7" t="str">
        <f>Påmelding!B8</f>
        <v>Vidar Næss</v>
      </c>
      <c r="C9" s="7" t="str">
        <f>Påmelding!D8</f>
        <v>TFFK</v>
      </c>
      <c r="D9" s="64">
        <v>58.5</v>
      </c>
      <c r="E9" s="64">
        <v>60.5</v>
      </c>
      <c r="H9"/>
      <c r="I9" s="2"/>
      <c r="J9" s="2"/>
      <c r="K9"/>
    </row>
    <row r="10" spans="1:13" ht="18.75" customHeight="1">
      <c r="A10" s="56">
        <v>5</v>
      </c>
      <c r="B10" s="7" t="str">
        <f>Påmelding!B15</f>
        <v>Tommy Aarkvisla</v>
      </c>
      <c r="C10" s="7" t="str">
        <f>Påmelding!D15</f>
        <v>TFFK</v>
      </c>
      <c r="D10" s="64">
        <v>57.5</v>
      </c>
      <c r="E10" s="64">
        <v>58.5</v>
      </c>
      <c r="H10"/>
      <c r="I10" s="2"/>
      <c r="J10" s="2"/>
      <c r="K10"/>
    </row>
    <row r="11" spans="1:13" ht="18.75" customHeight="1">
      <c r="A11" s="56">
        <v>6</v>
      </c>
      <c r="B11" s="7" t="str">
        <f>Påmelding!B10</f>
        <v>Knut Eklund</v>
      </c>
      <c r="C11" s="7" t="str">
        <f>Påmelding!D10</f>
        <v>TFFK</v>
      </c>
      <c r="D11" s="64">
        <v>54</v>
      </c>
      <c r="E11" s="64">
        <v>54.5</v>
      </c>
      <c r="H11"/>
      <c r="I11" s="2"/>
      <c r="J11" s="2"/>
      <c r="K11"/>
    </row>
    <row r="12" spans="1:13" ht="18.75" customHeight="1">
      <c r="A12" s="56">
        <v>7</v>
      </c>
      <c r="B12" s="7" t="str">
        <f>Påmelding!B16</f>
        <v>Per E. Knudsen</v>
      </c>
      <c r="C12" s="7" t="str">
        <f>Påmelding!D16</f>
        <v>VSF</v>
      </c>
      <c r="D12" s="64">
        <v>49</v>
      </c>
      <c r="E12" s="64">
        <v>52.5</v>
      </c>
      <c r="H12"/>
      <c r="I12" s="2"/>
      <c r="J12" s="2"/>
      <c r="K12"/>
    </row>
    <row r="13" spans="1:13" ht="18.75" customHeight="1">
      <c r="A13" s="56">
        <v>8</v>
      </c>
      <c r="B13" s="7" t="str">
        <f>Påmelding!B11</f>
        <v>Anita Strand</v>
      </c>
      <c r="C13" s="7" t="str">
        <f>Påmelding!D11</f>
        <v>TFFK</v>
      </c>
      <c r="D13" s="64">
        <v>46</v>
      </c>
      <c r="E13" s="64">
        <v>49</v>
      </c>
      <c r="H13"/>
      <c r="I13" s="2"/>
    </row>
    <row r="14" spans="1:13" ht="18.75" customHeight="1">
      <c r="A14" s="56">
        <v>9</v>
      </c>
      <c r="B14" s="7" t="str">
        <f>Påmelding!B13</f>
        <v>Øyvind Strand</v>
      </c>
      <c r="C14" s="7" t="str">
        <f>Påmelding!D13</f>
        <v>TFFK</v>
      </c>
      <c r="D14" s="64">
        <v>43.5</v>
      </c>
      <c r="E14" s="64">
        <v>45</v>
      </c>
      <c r="H14"/>
      <c r="I14" s="2"/>
    </row>
    <row r="15" spans="1:13" ht="18.75" customHeight="1">
      <c r="A15" s="56">
        <v>10</v>
      </c>
      <c r="B15" s="7" t="str">
        <f>Påmelding!B6</f>
        <v>Morten Nicolaysen</v>
      </c>
      <c r="C15" s="7" t="str">
        <f>Påmelding!D6</f>
        <v>TFFK</v>
      </c>
      <c r="D15" s="64">
        <v>44</v>
      </c>
      <c r="E15" s="64">
        <v>44</v>
      </c>
      <c r="H15"/>
      <c r="I15" s="2"/>
    </row>
    <row r="16" spans="1:13" ht="20.25">
      <c r="A16" s="56">
        <v>11</v>
      </c>
      <c r="B16" s="7" t="str">
        <f>Påmelding!B5</f>
        <v>Arnfinn Nordsveen</v>
      </c>
      <c r="C16" s="7" t="str">
        <f>Påmelding!D5</f>
        <v>VFCK</v>
      </c>
      <c r="D16" s="64">
        <v>39.5</v>
      </c>
      <c r="E16" s="64">
        <v>39.5</v>
      </c>
      <c r="H16"/>
      <c r="I16" s="2"/>
    </row>
    <row r="17" spans="1:9" ht="20.25">
      <c r="A17" s="56">
        <v>12</v>
      </c>
      <c r="H17"/>
      <c r="I17" s="2"/>
    </row>
    <row r="18" spans="1:9" ht="20.25">
      <c r="A18" s="56">
        <v>13</v>
      </c>
      <c r="H18"/>
      <c r="I18" s="2"/>
    </row>
    <row r="19" spans="1:9" ht="20.25">
      <c r="A19" s="56">
        <v>14</v>
      </c>
      <c r="H19"/>
      <c r="I19" s="2"/>
    </row>
    <row r="20" spans="1:9" ht="20.25">
      <c r="A20" s="56">
        <v>15</v>
      </c>
      <c r="H20"/>
      <c r="I20" s="2"/>
    </row>
    <row r="21" spans="1:9" ht="17.25">
      <c r="A21" s="56">
        <v>16</v>
      </c>
    </row>
    <row r="22" spans="1:9" ht="17.25">
      <c r="A22" s="50"/>
    </row>
    <row r="23" spans="1:9" ht="18.75">
      <c r="A23" s="51" t="s">
        <v>20</v>
      </c>
    </row>
    <row r="24" spans="1:9" ht="15">
      <c r="A24" s="52" t="s">
        <v>0</v>
      </c>
      <c r="B24" s="53" t="s">
        <v>1</v>
      </c>
      <c r="C24" s="57" t="s">
        <v>35</v>
      </c>
      <c r="D24" s="55" t="s">
        <v>22</v>
      </c>
      <c r="E24" s="53" t="s">
        <v>21</v>
      </c>
    </row>
    <row r="25" spans="1:9" ht="17.25">
      <c r="A25" s="56">
        <v>1</v>
      </c>
    </row>
    <row r="26" spans="1:9" ht="17.25">
      <c r="A26" s="56">
        <v>2</v>
      </c>
    </row>
    <row r="27" spans="1:9" ht="17.25">
      <c r="A27" s="56">
        <v>3</v>
      </c>
    </row>
    <row r="28" spans="1:9" ht="17.25">
      <c r="A28" s="56">
        <v>4</v>
      </c>
    </row>
    <row r="29" spans="1:9" ht="17.25">
      <c r="A29" s="56">
        <v>5</v>
      </c>
    </row>
    <row r="30" spans="1:9" ht="17.25">
      <c r="A30" s="56">
        <v>6</v>
      </c>
    </row>
    <row r="32" spans="1:9" ht="18.75">
      <c r="A32" s="51" t="s">
        <v>50</v>
      </c>
    </row>
    <row r="33" spans="1:5" ht="15">
      <c r="A33" s="52" t="s">
        <v>0</v>
      </c>
      <c r="B33" s="53" t="s">
        <v>1</v>
      </c>
      <c r="C33" s="57" t="s">
        <v>35</v>
      </c>
      <c r="D33" s="55" t="s">
        <v>22</v>
      </c>
      <c r="E33" s="53" t="s">
        <v>21</v>
      </c>
    </row>
    <row r="34" spans="1:5" ht="17.25">
      <c r="A34" s="56">
        <v>1</v>
      </c>
    </row>
    <row r="35" spans="1:5" ht="17.25">
      <c r="A35" s="56">
        <v>2</v>
      </c>
    </row>
    <row r="36" spans="1:5" ht="17.25">
      <c r="A36" s="56">
        <v>3</v>
      </c>
    </row>
    <row r="37" spans="1:5" ht="17.25">
      <c r="A37" s="56">
        <v>4</v>
      </c>
    </row>
    <row r="38" spans="1:5" ht="17.25">
      <c r="A38" s="56">
        <v>5</v>
      </c>
    </row>
    <row r="39" spans="1:5" ht="17.25">
      <c r="A39" s="56">
        <v>6</v>
      </c>
    </row>
  </sheetData>
  <sortState ref="B6:E16">
    <sortCondition descending="1" ref="E6:E16"/>
    <sortCondition descending="1" ref="D6:D16"/>
  </sortState>
  <mergeCells count="2">
    <mergeCell ref="A1:D1"/>
    <mergeCell ref="A2:D2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89F515CEF38C6043B09A4EB0A2E09D630200648F6AF5CF10764AA01A9BF1859F465700EBF464D778381E4EB1024D5E4E99E5D8" ma:contentTypeVersion="123" ma:contentTypeDescription="Opprett et nytt dokument." ma:contentTypeScope="" ma:versionID="3fa27174489d5defdf068887cd7b8d1a">
  <xsd:schema xmlns:xsd="http://www.w3.org/2001/XMLSchema" xmlns:xs="http://www.w3.org/2001/XMLSchema" xmlns:p="http://schemas.microsoft.com/office/2006/metadata/properties" xmlns:ns2="aec5f570-5954-42b2-93f8-bbdf6252596e" xmlns:ns3="0e6b5153-ec0d-4b6d-b75e-f90529a2e0ff" targetNamespace="http://schemas.microsoft.com/office/2006/metadata/properties" ma:root="true" ma:fieldsID="bff6e077337ea68fdfab60eb5f0b186e" ns2:_="" ns3:_="">
    <xsd:import namespace="aec5f570-5954-42b2-93f8-bbdf6252596e"/>
    <xsd:import namespace="0e6b5153-ec0d-4b6d-b75e-f90529a2e0ff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SearchPeopleOnly="false" ma:SharePointGroup="0" ma:internalName="_nifDokumente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db95f7fd-a722-4a0c-be69-4af982099fb2}" ma:internalName="TaxCatchAll" ma:showField="CatchAllData" ma:web="0e6b5153-ec0d-4b6d-b75e-f90529a2e0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db95f7fd-a722-4a0c-be69-4af982099fb2}" ma:internalName="TaxCatchAllLabel" ma:readOnly="true" ma:showField="CatchAllDataLabel" ma:web="0e6b5153-ec0d-4b6d-b75e-f90529a2e0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ma:taxonomy="true" ma:internalName="e390b8d06ece46449586677b864a8181" ma:taxonomyFieldName="OrgTilhorighet" ma:displayName="OrgTilhørighet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b5153-ec0d-4b6d-b75e-f90529a2e0ff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nifDokumenteier xmlns="aec5f570-5954-42b2-93f8-bbdf6252596e">
      <UserInfo>
        <DisplayName>Gustavsen, Thorgeir</DisplayName>
        <AccountId>46</AccountId>
        <AccountType/>
      </UserInfo>
    </_nifDokumenteier>
    <_nifSaksbehandler xmlns="aec5f570-5954-42b2-93f8-bbdf6252596e">
      <UserInfo>
        <DisplayName>Gustavsen, Thorgeir</DisplayName>
        <AccountId>46</AccountId>
        <AccountType/>
      </UserInfo>
    </_nifSaksbehandler>
    <_dlc_DocId xmlns="0e6b5153-ec0d-4b6d-b75e-f90529a2e0ff">SF21-29-2514</_dlc_DocId>
    <_dlc_DocIdUrl xmlns="0e6b5153-ec0d-4b6d-b75e-f90529a2e0ff">
      <Url>https://idrettskontor.nif.no/sites/castingforbundet/documentcontent/_layouts/15/DocIdRedir.aspx?ID=SF21-29-2514</Url>
      <Description>SF21-29-2514</Description>
    </_dlc_DocIdUrl>
    <TaxCatchAll xmlns="aec5f570-5954-42b2-93f8-bbdf6252596e">
      <Value>1</Value>
    </TaxCatchAll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SF21 Norges Castingforbund</TermName>
          <TermId xmlns="http://schemas.microsoft.com/office/infopath/2007/PartnerControls">15cc18fc-7eda-40eb-92a3-cd22e6da1a5f</TermId>
        </TermInfo>
      </Terms>
    </e390b8d06ece46449586677b864a8181>
    <InnUtIntern xmlns="aec5f570-5954-42b2-93f8-bbdf6252596e">Intern</InnUtIntern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Dokumentstatus xmlns="aec5f570-5954-42b2-93f8-bbdf6252596e">Ubehandlet</_nifDokumentstatus>
    <_nifFra xmlns="aec5f570-5954-42b2-93f8-bbdf6252596e" xsi:nil="true"/>
    <_nifDokumentbeskrivelse xmlns="aec5f570-5954-42b2-93f8-bbdf6252596e" xsi:nil="true"/>
    <_nifTil xmlns="aec5f570-5954-42b2-93f8-bbdf6252596e" xsi:nil="true"/>
    <AnonymEksternDeling xmlns="aec5f570-5954-42b2-93f8-bbdf6252596e">false</AnonymEksternDeling>
  </documentManagement>
</p:properties>
</file>

<file path=customXml/itemProps1.xml><?xml version="1.0" encoding="utf-8"?>
<ds:datastoreItem xmlns:ds="http://schemas.openxmlformats.org/officeDocument/2006/customXml" ds:itemID="{F49831FD-1731-4BF2-9561-8041A3EADADD}"/>
</file>

<file path=customXml/itemProps2.xml><?xml version="1.0" encoding="utf-8"?>
<ds:datastoreItem xmlns:ds="http://schemas.openxmlformats.org/officeDocument/2006/customXml" ds:itemID="{D1DD3806-7CF2-4225-A0C0-EE93BDD88A4D}"/>
</file>

<file path=customXml/itemProps3.xml><?xml version="1.0" encoding="utf-8"?>
<ds:datastoreItem xmlns:ds="http://schemas.openxmlformats.org/officeDocument/2006/customXml" ds:itemID="{9294DC43-7B4C-4862-93F7-3AD4D30AC174}"/>
</file>

<file path=customXml/itemProps4.xml><?xml version="1.0" encoding="utf-8"?>
<ds:datastoreItem xmlns:ds="http://schemas.openxmlformats.org/officeDocument/2006/customXml" ds:itemID="{0B4CD16C-D397-44AA-891D-3ECEB1EF4990}"/>
</file>

<file path=customXml/itemProps5.xml><?xml version="1.0" encoding="utf-8"?>
<ds:datastoreItem xmlns:ds="http://schemas.openxmlformats.org/officeDocument/2006/customXml" ds:itemID="{227B74D9-7858-4824-BF03-A1F169EB8EE2}"/>
</file>

<file path=customXml/itemProps6.xml><?xml version="1.0" encoding="utf-8"?>
<ds:datastoreItem xmlns:ds="http://schemas.openxmlformats.org/officeDocument/2006/customXml" ds:itemID="{7D992D4A-E550-467B-973B-DD74DF7D74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Startlister</vt:lpstr>
      <vt:lpstr>Påmelding</vt:lpstr>
      <vt:lpstr>RES - Ørret pres.</vt:lpstr>
      <vt:lpstr>RES - Ørret lengde</vt:lpstr>
      <vt:lpstr>RES - Sjøørret lengde</vt:lpstr>
      <vt:lpstr>RES - Laks lengde</vt:lpstr>
      <vt:lpstr>RES - All round</vt:lpstr>
      <vt:lpstr>Res - Spey 15,1</vt:lpstr>
      <vt:lpstr>Res - Spey 16-18</vt:lpstr>
      <vt:lpstr>Klubber</vt:lpstr>
      <vt:lpstr>Påmelding!Utskriftsområde</vt:lpstr>
    </vt:vector>
  </TitlesOfParts>
  <Company>Norges Castingforbund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Gustavsen, Thorgeir</dc:creator>
  <cp:lastModifiedBy>Gustavsen, Thorgeir</cp:lastModifiedBy>
  <cp:lastPrinted>2014-08-02T12:55:56Z</cp:lastPrinted>
  <dcterms:created xsi:type="dcterms:W3CDTF">2002-08-13T08:10:06Z</dcterms:created>
  <dcterms:modified xsi:type="dcterms:W3CDTF">2014-08-03T09:02:50Z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0x01010089F515CEF38C6043B09A4EB0A2E09D630200648F6AF5CF10764AA01A9BF1859F465700EBF464D778381E4EB1024D5E4E99E5D8</vt:lpwstr>
  </property>
  <property fmtid="{D5CDD505-2E9C-101B-9397-08002B2CF9AE}" pid="3" name="OrgTilhorighet">
    <vt:lpwstr>1;#SF21 Norges Castingforbund|15cc18fc-7eda-40eb-92a3-cd22e6da1a5f</vt:lpwstr>
  </property>
  <property fmtid="{D5CDD505-2E9C-101B-9397-08002B2CF9AE}" pid="4" name="_dlc_DocIdItemGuid">
    <vt:lpwstr>3f1c8984-f848-443a-9061-cf147b6282ee</vt:lpwstr>
  </property>
</Properties>
</file>