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40" yWindow="240" windowWidth="14220" windowHeight="13620" tabRatio="881" firstSheet="1" activeTab="1"/>
  </bookViews>
  <sheets>
    <sheet name="Deltagere" sheetId="1" r:id="rId1"/>
    <sheet name="Øv. 1" sheetId="2" r:id="rId2"/>
    <sheet name="Øv. 2" sheetId="3" r:id="rId3"/>
    <sheet name="Øv. 3" sheetId="4" r:id="rId4"/>
    <sheet name="Øv. 4" sheetId="5" r:id="rId5"/>
    <sheet name="Øv. 5" sheetId="6" r:id="rId6"/>
    <sheet name="Øv. 6" sheetId="7" r:id="rId7"/>
    <sheet name="Øv. 7" sheetId="8" r:id="rId8"/>
    <sheet name="Øv. 8" sheetId="9" r:id="rId9"/>
    <sheet name="Øv. 9" sheetId="10" r:id="rId10"/>
    <sheet name="Øv. 1-5" sheetId="11" r:id="rId11"/>
    <sheet name="Øv. 1-7" sheetId="12" r:id="rId12"/>
    <sheet name="Øv. 1 og 3" sheetId="13" r:id="rId13"/>
    <sheet name="Øv. 8 og 9" sheetId="14" r:id="rId14"/>
    <sheet name="Øv. 3 og 4" sheetId="15" r:id="rId15"/>
    <sheet name="Øv. 1,2,3 og 5" sheetId="16" r:id="rId16"/>
    <sheet name="Kongepokal" sheetId="17" r:id="rId17"/>
    <sheet name="Res. øv 1" sheetId="18" r:id="rId18"/>
    <sheet name="Res.øv. 2" sheetId="19" r:id="rId19"/>
    <sheet name="Res. øv. 3" sheetId="22" r:id="rId20"/>
    <sheet name="Res. øv. 5" sheetId="21" r:id="rId21"/>
    <sheet name="Res. Øv. 6" sheetId="20" r:id="rId2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5" l="1"/>
  <c r="G15" i="15"/>
  <c r="G14" i="15"/>
  <c r="G13" i="15"/>
  <c r="G12" i="15"/>
  <c r="G11" i="15"/>
  <c r="G10" i="15"/>
  <c r="G9" i="15"/>
  <c r="G8" i="15"/>
  <c r="G7" i="15"/>
  <c r="G6" i="15"/>
  <c r="G8" i="13"/>
  <c r="G6" i="13"/>
  <c r="G14" i="13"/>
  <c r="G11" i="13"/>
  <c r="G12" i="13"/>
  <c r="G15" i="13"/>
  <c r="G10" i="13"/>
  <c r="G9" i="13"/>
  <c r="G16" i="13"/>
  <c r="G13" i="13"/>
  <c r="G7" i="13"/>
  <c r="G6" i="19"/>
  <c r="G7" i="19"/>
  <c r="G8" i="19"/>
  <c r="G9" i="19"/>
  <c r="G10" i="19"/>
  <c r="G12" i="19"/>
  <c r="G15" i="19"/>
  <c r="G11" i="19"/>
  <c r="G13" i="19"/>
  <c r="G14" i="19"/>
  <c r="G16" i="19"/>
  <c r="G17" i="19"/>
  <c r="G18" i="19"/>
  <c r="G19" i="19"/>
  <c r="E6" i="16"/>
  <c r="I6" i="16"/>
  <c r="E9" i="16"/>
  <c r="I9" i="16"/>
  <c r="E7" i="16"/>
  <c r="I7" i="16"/>
  <c r="E10" i="16"/>
  <c r="I10" i="16"/>
  <c r="I20" i="16"/>
  <c r="E12" i="16"/>
  <c r="I12" i="16"/>
  <c r="I17" i="16"/>
  <c r="E15" i="16"/>
  <c r="I15" i="16"/>
  <c r="E13" i="16"/>
  <c r="I13" i="16"/>
  <c r="I21" i="16"/>
  <c r="E11" i="16"/>
  <c r="I11" i="16"/>
  <c r="E8" i="16"/>
  <c r="I8" i="16"/>
  <c r="E19" i="16"/>
  <c r="I19" i="16"/>
  <c r="E14" i="16"/>
  <c r="I14" i="16"/>
  <c r="E16" i="16"/>
  <c r="I16" i="16"/>
  <c r="I22" i="16"/>
  <c r="I23" i="16"/>
  <c r="I24" i="16"/>
  <c r="I25" i="16"/>
  <c r="I18" i="16"/>
  <c r="G18" i="20"/>
  <c r="G17" i="20"/>
  <c r="G16" i="20"/>
  <c r="G15" i="20"/>
  <c r="G14" i="20"/>
  <c r="G12" i="20"/>
  <c r="F16" i="21"/>
  <c r="F14" i="21"/>
  <c r="F13" i="21"/>
  <c r="F10" i="21"/>
  <c r="F8" i="21"/>
  <c r="F25" i="21"/>
  <c r="F27" i="21"/>
  <c r="F24" i="21"/>
  <c r="F23" i="21"/>
  <c r="F26" i="21"/>
  <c r="L29" i="12"/>
  <c r="L30" i="12"/>
  <c r="L31" i="12"/>
  <c r="L32" i="12"/>
  <c r="L33" i="12"/>
  <c r="L34" i="12"/>
  <c r="L35" i="12"/>
  <c r="L28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6" i="12"/>
  <c r="F19" i="6"/>
  <c r="F15" i="6"/>
  <c r="F16" i="6"/>
  <c r="F20" i="6"/>
  <c r="F17" i="6"/>
  <c r="F18" i="6"/>
  <c r="F9" i="6"/>
  <c r="F7" i="6"/>
  <c r="F8" i="6"/>
  <c r="F10" i="6"/>
  <c r="F6" i="6"/>
  <c r="G8" i="20"/>
  <c r="G7" i="7"/>
  <c r="G30" i="20"/>
  <c r="G34" i="20"/>
  <c r="G29" i="20"/>
  <c r="G33" i="20"/>
  <c r="G31" i="20"/>
  <c r="G32" i="20"/>
  <c r="G11" i="20"/>
  <c r="G10" i="20"/>
  <c r="G7" i="20"/>
  <c r="G9" i="20"/>
  <c r="G13" i="20"/>
  <c r="G18" i="7"/>
  <c r="G22" i="7"/>
  <c r="G20" i="7"/>
  <c r="G16" i="7"/>
  <c r="G23" i="7"/>
  <c r="G21" i="7"/>
  <c r="G17" i="7"/>
  <c r="G19" i="7"/>
  <c r="G8" i="7"/>
  <c r="G6" i="7"/>
  <c r="G9" i="7"/>
  <c r="G10" i="7"/>
  <c r="G11" i="7"/>
  <c r="G28" i="19"/>
  <c r="G29" i="19"/>
  <c r="G30" i="19"/>
  <c r="G31" i="19"/>
  <c r="G32" i="19"/>
  <c r="G33" i="19"/>
  <c r="G27" i="19"/>
  <c r="G22" i="3"/>
  <c r="G25" i="3"/>
  <c r="G23" i="3"/>
  <c r="G18" i="3"/>
  <c r="G21" i="3"/>
  <c r="G24" i="3"/>
  <c r="G20" i="3"/>
  <c r="G19" i="3"/>
  <c r="G7" i="3"/>
  <c r="G6" i="3"/>
  <c r="G8" i="3"/>
  <c r="G9" i="3"/>
  <c r="G13" i="3"/>
  <c r="G12" i="3"/>
  <c r="G10" i="3"/>
  <c r="G11" i="3"/>
  <c r="E21" i="11"/>
  <c r="E20" i="11"/>
  <c r="E19" i="11"/>
  <c r="E18" i="11"/>
  <c r="E15" i="11"/>
  <c r="E14" i="11"/>
  <c r="E17" i="11"/>
  <c r="E7" i="11"/>
  <c r="J7" i="11"/>
  <c r="E8" i="11"/>
  <c r="J8" i="11"/>
  <c r="E9" i="11"/>
  <c r="J9" i="11"/>
  <c r="E10" i="11"/>
  <c r="J10" i="11"/>
  <c r="J11" i="11"/>
  <c r="E12" i="11"/>
  <c r="J12" i="11"/>
  <c r="J13" i="11"/>
  <c r="J14" i="11"/>
  <c r="J15" i="11"/>
  <c r="J16" i="11"/>
  <c r="J17" i="11"/>
  <c r="J18" i="11"/>
  <c r="J19" i="11"/>
  <c r="J20" i="11"/>
  <c r="J21" i="11"/>
  <c r="J6" i="11"/>
  <c r="E27" i="11"/>
  <c r="J27" i="11"/>
  <c r="J28" i="11"/>
  <c r="E29" i="11"/>
  <c r="J29" i="11"/>
  <c r="E30" i="11"/>
  <c r="J30" i="11"/>
  <c r="E31" i="11"/>
  <c r="J31" i="11"/>
  <c r="E32" i="11"/>
  <c r="J32" i="11"/>
  <c r="E33" i="11"/>
  <c r="J33" i="11"/>
  <c r="E26" i="11"/>
  <c r="J26" i="11"/>
  <c r="J34" i="11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</calcChain>
</file>

<file path=xl/sharedStrings.xml><?xml version="1.0" encoding="utf-8"?>
<sst xmlns="http://schemas.openxmlformats.org/spreadsheetml/2006/main" count="1122" uniqueCount="114">
  <si>
    <t>Norgesmesterskapet i Casting</t>
  </si>
  <si>
    <t>Deltagerliste</t>
  </si>
  <si>
    <t>Nr.</t>
  </si>
  <si>
    <t>Deltagere</t>
  </si>
  <si>
    <t>Klubb</t>
  </si>
  <si>
    <t>ØV. 1</t>
  </si>
  <si>
    <t>ØV. 2</t>
  </si>
  <si>
    <t>ØV. 3</t>
  </si>
  <si>
    <t>ØV. 4</t>
  </si>
  <si>
    <t>ØV. 5</t>
  </si>
  <si>
    <t>ØV.6</t>
  </si>
  <si>
    <t>ØV.7</t>
  </si>
  <si>
    <t>ØV. 8</t>
  </si>
  <si>
    <t>ØV. 9</t>
  </si>
  <si>
    <t>Senior</t>
  </si>
  <si>
    <t xml:space="preserve"> </t>
  </si>
  <si>
    <t>Pl.</t>
  </si>
  <si>
    <t>Poeng</t>
  </si>
  <si>
    <t>Tid</t>
  </si>
  <si>
    <t>Veteran</t>
  </si>
  <si>
    <t>Meter</t>
  </si>
  <si>
    <t>Øvelse 3 - Haspel  Arenberg</t>
  </si>
  <si>
    <t>Øvelse 4 - Haspel presisjon</t>
  </si>
  <si>
    <t>Øvelse 5 - Haspel lengde, enhånds</t>
  </si>
  <si>
    <t>Øvelse 6 - Flue lengde, tohånds</t>
  </si>
  <si>
    <t>Øvelse 7 - Haspel lengde, tohånds</t>
  </si>
  <si>
    <t>Øvelse 8 - Rulle presisjon</t>
  </si>
  <si>
    <t>Øvelse 9 - Rulle lengde, tohånds</t>
  </si>
  <si>
    <t>Kombinasjonen øvelse 1 - 5 individuelt</t>
  </si>
  <si>
    <t>Øv. 1</t>
  </si>
  <si>
    <t>Øv. 2</t>
  </si>
  <si>
    <t>Øv. 3</t>
  </si>
  <si>
    <t>Øv. 4</t>
  </si>
  <si>
    <t>Øv. 5</t>
  </si>
  <si>
    <t>Totalt</t>
  </si>
  <si>
    <t>Deltager</t>
  </si>
  <si>
    <t>Land</t>
  </si>
  <si>
    <t>Kombinasjonen øvelse 1 - 7 individuelt</t>
  </si>
  <si>
    <t>Øv.4</t>
  </si>
  <si>
    <t>Øv.6</t>
  </si>
  <si>
    <t>Øv.7</t>
  </si>
  <si>
    <t>Kombinasjonen øvelsene 8 og 9</t>
  </si>
  <si>
    <t>Kombinasjonen øvelsene 3 og 4</t>
  </si>
  <si>
    <t>Kombinasjonen øvelsene 1,2,3 og 5</t>
  </si>
  <si>
    <t>Kongepokalen</t>
  </si>
  <si>
    <t>Omkast</t>
  </si>
  <si>
    <t>Åge Larsen</t>
  </si>
  <si>
    <t>OS</t>
  </si>
  <si>
    <t>x</t>
  </si>
  <si>
    <t>Trond Knapp Haraldsen</t>
  </si>
  <si>
    <t>LSF</t>
  </si>
  <si>
    <t>Tor Andreassen</t>
  </si>
  <si>
    <t>DS</t>
  </si>
  <si>
    <t xml:space="preserve">Per Øivind Ask </t>
  </si>
  <si>
    <t>Thorgeir Gustavsen</t>
  </si>
  <si>
    <t>Christine Josephsen</t>
  </si>
  <si>
    <t>Grethe Josephsen</t>
  </si>
  <si>
    <t xml:space="preserve">Jan Ivar Larsen </t>
  </si>
  <si>
    <t>Klasse</t>
  </si>
  <si>
    <t>Vet</t>
  </si>
  <si>
    <t>Dame</t>
  </si>
  <si>
    <t>Terje Nilsen</t>
  </si>
  <si>
    <t>VFCK</t>
  </si>
  <si>
    <t>Sen</t>
  </si>
  <si>
    <t>Arnfinn Nordsveen</t>
  </si>
  <si>
    <t>Thomas Alsaker</t>
  </si>
  <si>
    <t>BJFF</t>
  </si>
  <si>
    <t>Tom Larsen</t>
  </si>
  <si>
    <t>AJFF</t>
  </si>
  <si>
    <t>Olaf Christensen</t>
  </si>
  <si>
    <t>Harald Økern Jensen</t>
  </si>
  <si>
    <t>Mikael Blomberg</t>
  </si>
  <si>
    <t>SFC</t>
  </si>
  <si>
    <t>Nr</t>
  </si>
  <si>
    <t>Vidar Næss</t>
  </si>
  <si>
    <t>TFFK</t>
  </si>
  <si>
    <t>03.30.50</t>
  </si>
  <si>
    <t>03.27.37</t>
  </si>
  <si>
    <t>02.21.00</t>
  </si>
  <si>
    <t>05.16.00</t>
  </si>
  <si>
    <t>02.49.00</t>
  </si>
  <si>
    <t>02.57.00</t>
  </si>
  <si>
    <t>03.55.00</t>
  </si>
  <si>
    <t>03.28.00</t>
  </si>
  <si>
    <t>03.13.44</t>
  </si>
  <si>
    <t>02.49.37</t>
  </si>
  <si>
    <t>05.30.00</t>
  </si>
  <si>
    <t>02.52.13</t>
  </si>
  <si>
    <t>02.37.00</t>
  </si>
  <si>
    <r>
      <t>Øvelse 1 - Flue presisjon</t>
    </r>
    <r>
      <rPr>
        <b/>
        <sz val="14"/>
        <rFont val="Times New Roman"/>
        <family val="1"/>
      </rPr>
      <t xml:space="preserve"> - NM</t>
    </r>
  </si>
  <si>
    <r>
      <t>Øvelse 2 - Flue lengde, enhånds</t>
    </r>
    <r>
      <rPr>
        <b/>
        <sz val="14"/>
        <rFont val="Times New Roman"/>
        <family val="1"/>
      </rPr>
      <t xml:space="preserve"> - NM</t>
    </r>
  </si>
  <si>
    <t>Meter2</t>
  </si>
  <si>
    <t>Øvelse 5 - Haspel lengde, enhånds - NM</t>
  </si>
  <si>
    <r>
      <t>Øvelse 6 - Flue lengde, tohånds</t>
    </r>
    <r>
      <rPr>
        <b/>
        <sz val="14"/>
        <rFont val="Times New Roman"/>
        <family val="1"/>
      </rPr>
      <t xml:space="preserve"> - NM</t>
    </r>
  </si>
  <si>
    <t>dns</t>
  </si>
  <si>
    <r>
      <t>Øvelse 3 - Haspel  Arenberg</t>
    </r>
    <r>
      <rPr>
        <b/>
        <sz val="14"/>
        <rFont val="Times New Roman"/>
        <family val="1"/>
      </rPr>
      <t xml:space="preserve"> - NM</t>
    </r>
  </si>
  <si>
    <r>
      <t>Kombinasjonen øvelsene 1 og 3</t>
    </r>
    <r>
      <rPr>
        <b/>
        <sz val="14"/>
        <rFont val="Times New Roman"/>
        <family val="1"/>
      </rPr>
      <t xml:space="preserve"> NM</t>
    </r>
  </si>
  <si>
    <t>4,28,00</t>
  </si>
  <si>
    <t>4,14,12</t>
  </si>
  <si>
    <t>2,46,06</t>
  </si>
  <si>
    <t>5,29,94</t>
  </si>
  <si>
    <t>5,40,00</t>
  </si>
  <si>
    <t>4,55,00</t>
  </si>
  <si>
    <t>5,40,53</t>
  </si>
  <si>
    <t>5,52,50</t>
  </si>
  <si>
    <t>4.58.00</t>
  </si>
  <si>
    <t>5,03,00</t>
  </si>
  <si>
    <t>7,00,25</t>
  </si>
  <si>
    <t>5,37,72</t>
  </si>
  <si>
    <t>5,58,41</t>
  </si>
  <si>
    <t>6,32,34</t>
  </si>
  <si>
    <t>5,57,07</t>
  </si>
  <si>
    <t>8.00.00</t>
  </si>
  <si>
    <t>7,48,50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</si>
</sst>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m\,ss.00"/>
  </numFmts>
  <fonts count="16" x14ac:knownFonts="1">
    <font>
      <sz val="10"/>
      <name val="Arial"/>
    </font>
    <font>
      <b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4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4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3" fillId="0" borderId="2" xfId="0" applyFont="1" applyBorder="1"/>
    <xf numFmtId="0" fontId="4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2" fontId="3" fillId="0" borderId="1" xfId="0" applyNumberFormat="1" applyFont="1" applyBorder="1"/>
    <xf numFmtId="0" fontId="6" fillId="0" borderId="0" xfId="0" applyFont="1" applyAlignment="1">
      <alignment horizontal="centerContinuous"/>
    </xf>
    <xf numFmtId="2" fontId="3" fillId="0" borderId="8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9" xfId="0" applyFont="1" applyBorder="1"/>
    <xf numFmtId="0" fontId="4" fillId="0" borderId="7" xfId="0" applyFont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3" fillId="0" borderId="10" xfId="0" applyFont="1" applyBorder="1"/>
    <xf numFmtId="0" fontId="3" fillId="0" borderId="7" xfId="0" applyFont="1" applyBorder="1" applyAlignment="1">
      <alignment horizontal="center"/>
    </xf>
    <xf numFmtId="0" fontId="4" fillId="0" borderId="10" xfId="0" applyFont="1" applyBorder="1"/>
    <xf numFmtId="2" fontId="3" fillId="0" borderId="7" xfId="0" applyNumberFormat="1" applyFont="1" applyBorder="1"/>
    <xf numFmtId="164" fontId="3" fillId="0" borderId="7" xfId="0" applyNumberFormat="1" applyFont="1" applyBorder="1"/>
    <xf numFmtId="0" fontId="0" fillId="0" borderId="0" xfId="0" applyBorder="1"/>
    <xf numFmtId="0" fontId="9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0" xfId="0" applyFont="1" applyBorder="1"/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/>
    <xf numFmtId="165" fontId="3" fillId="0" borderId="7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8" xfId="0" applyFont="1" applyBorder="1"/>
    <xf numFmtId="0" fontId="11" fillId="0" borderId="0" xfId="0" applyFont="1" applyBorder="1"/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/>
    <xf numFmtId="0" fontId="5" fillId="2" borderId="7" xfId="0" applyFont="1" applyFill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0" fontId="9" fillId="0" borderId="0" xfId="0" applyFont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2" fillId="0" borderId="0" xfId="0" applyFo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5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2" fontId="3" fillId="0" borderId="0" xfId="0" applyNumberFormat="1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/>
    <xf numFmtId="0" fontId="1" fillId="0" borderId="0" xfId="0" applyFont="1" applyBorder="1" applyAlignment="1">
      <alignment horizontal="centerContinuous"/>
    </xf>
    <xf numFmtId="0" fontId="1" fillId="0" borderId="14" xfId="0" applyFont="1" applyBorder="1"/>
    <xf numFmtId="0" fontId="1" fillId="0" borderId="7" xfId="0" applyFont="1" applyBorder="1" applyAlignment="1">
      <alignment horizontal="center"/>
    </xf>
    <xf numFmtId="0" fontId="2" fillId="0" borderId="15" xfId="0" applyFont="1" applyBorder="1"/>
    <xf numFmtId="0" fontId="5" fillId="0" borderId="16" xfId="0" applyFont="1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/>
    <xf numFmtId="0" fontId="4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0" xfId="0" applyFont="1" applyBorder="1"/>
    <xf numFmtId="2" fontId="3" fillId="0" borderId="20" xfId="0" applyNumberFormat="1" applyFont="1" applyBorder="1"/>
    <xf numFmtId="2" fontId="3" fillId="0" borderId="21" xfId="0" applyNumberFormat="1" applyFont="1" applyBorder="1"/>
    <xf numFmtId="0" fontId="4" fillId="0" borderId="22" xfId="0" applyFont="1" applyBorder="1"/>
    <xf numFmtId="2" fontId="3" fillId="0" borderId="23" xfId="0" applyNumberFormat="1" applyFont="1" applyBorder="1"/>
    <xf numFmtId="0" fontId="4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/>
    <xf numFmtId="2" fontId="3" fillId="0" borderId="25" xfId="0" applyNumberFormat="1" applyFont="1" applyBorder="1"/>
    <xf numFmtId="2" fontId="3" fillId="0" borderId="26" xfId="0" applyNumberFormat="1" applyFont="1" applyBorder="1"/>
    <xf numFmtId="0" fontId="4" fillId="0" borderId="27" xfId="0" applyFont="1" applyBorder="1"/>
    <xf numFmtId="0" fontId="4" fillId="0" borderId="18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Continuous"/>
    </xf>
    <xf numFmtId="164" fontId="3" fillId="0" borderId="0" xfId="0" applyNumberFormat="1" applyFont="1" applyBorder="1"/>
    <xf numFmtId="164" fontId="3" fillId="0" borderId="0" xfId="0" applyNumberFormat="1" applyFont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164" fontId="3" fillId="0" borderId="21" xfId="0" applyNumberFormat="1" applyFont="1" applyBorder="1"/>
    <xf numFmtId="164" fontId="3" fillId="0" borderId="23" xfId="0" applyNumberFormat="1" applyFont="1" applyBorder="1"/>
    <xf numFmtId="164" fontId="3" fillId="0" borderId="26" xfId="0" applyNumberFormat="1" applyFont="1" applyBorder="1"/>
    <xf numFmtId="0" fontId="2" fillId="0" borderId="28" xfId="0" applyFont="1" applyBorder="1" applyAlignment="1">
      <alignment horizontal="center"/>
    </xf>
    <xf numFmtId="0" fontId="4" fillId="0" borderId="29" xfId="0" applyFont="1" applyBorder="1"/>
    <xf numFmtId="0" fontId="4" fillId="0" borderId="15" xfId="0" applyFont="1" applyBorder="1"/>
    <xf numFmtId="0" fontId="1" fillId="0" borderId="3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4" fontId="0" fillId="0" borderId="0" xfId="0" applyNumberFormat="1" applyBorder="1"/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0" fillId="0" borderId="0" xfId="0" applyNumberFormat="1" applyBorder="1"/>
    <xf numFmtId="0" fontId="12" fillId="0" borderId="0" xfId="0" applyFont="1" applyBorder="1"/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0" fontId="3" fillId="0" borderId="8" xfId="0" applyFont="1" applyBorder="1"/>
    <xf numFmtId="0" fontId="1" fillId="0" borderId="14" xfId="0" applyFont="1" applyBorder="1" applyAlignment="1">
      <alignment horizontal="center"/>
    </xf>
  </cellXfs>
  <cellStyles count="143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Benyttet hyperkobling" xfId="70" builtinId="9" hidden="1"/>
    <cellStyle name="Benyttet hyperkobling" xfId="72" builtinId="9" hidden="1"/>
    <cellStyle name="Benyttet hyperkobling" xfId="74" builtinId="9" hidden="1"/>
    <cellStyle name="Benyttet hyperkobling" xfId="76" builtinId="9" hidden="1"/>
    <cellStyle name="Benyttet hyperkobling" xfId="78" builtinId="9" hidden="1"/>
    <cellStyle name="Benyttet hyperkobling" xfId="80" builtinId="9" hidden="1"/>
    <cellStyle name="Benyttet hyperkobling" xfId="82" builtinId="9" hidden="1"/>
    <cellStyle name="Benyttet hyperkobling" xfId="84" builtinId="9" hidden="1"/>
    <cellStyle name="Benyttet hyperkobling" xfId="86" builtinId="9" hidden="1"/>
    <cellStyle name="Benyttet hyperkobling" xfId="88" builtinId="9" hidden="1"/>
    <cellStyle name="Benyttet hyperkobling" xfId="90" builtinId="9" hidden="1"/>
    <cellStyle name="Benyttet hyperkobling" xfId="92" builtinId="9" hidden="1"/>
    <cellStyle name="Benyttet hyperkobling" xfId="94" builtinId="9" hidden="1"/>
    <cellStyle name="Benyttet hyperkobling" xfId="96" builtinId="9" hidden="1"/>
    <cellStyle name="Benyttet hyperkobling" xfId="98" builtinId="9" hidden="1"/>
    <cellStyle name="Benyttet hyperkobling" xfId="100" builtinId="9" hidden="1"/>
    <cellStyle name="Benyttet hyperkobling" xfId="102" builtinId="9" hidden="1"/>
    <cellStyle name="Benyttet hyperkobling" xfId="104" builtinId="9" hidden="1"/>
    <cellStyle name="Benyttet hyperkobling" xfId="106" builtinId="9" hidden="1"/>
    <cellStyle name="Benyttet hyperkobling" xfId="108" builtinId="9" hidden="1"/>
    <cellStyle name="Benyttet hyperkobling" xfId="110" builtinId="9" hidden="1"/>
    <cellStyle name="Benyttet hyperkobling" xfId="112" builtinId="9" hidden="1"/>
    <cellStyle name="Benyttet hyperkobling" xfId="114" builtinId="9" hidden="1"/>
    <cellStyle name="Benyttet hyperkobling" xfId="116" builtinId="9" hidden="1"/>
    <cellStyle name="Benyttet hyperkobling" xfId="118" builtinId="9" hidden="1"/>
    <cellStyle name="Benyttet hyperkobling" xfId="120" builtinId="9" hidden="1"/>
    <cellStyle name="Benyttet hyperkobling" xfId="122" builtinId="9" hidden="1"/>
    <cellStyle name="Benyttet hyperkobling" xfId="124" builtinId="9" hidden="1"/>
    <cellStyle name="Benyttet hyperkobling" xfId="126" builtinId="9" hidden="1"/>
    <cellStyle name="Benyttet hyperkobling" xfId="128" builtinId="9" hidden="1"/>
    <cellStyle name="Benyttet hyperkobling" xfId="130" builtinId="9" hidden="1"/>
    <cellStyle name="Benyttet hyperkobling" xfId="132" builtinId="9" hidden="1"/>
    <cellStyle name="Benyttet hyperkobling" xfId="134" builtinId="9" hidden="1"/>
    <cellStyle name="Benyttet hyperkobling" xfId="136" builtinId="9" hidden="1"/>
    <cellStyle name="Benyttet hyperkobling" xfId="138" builtinId="9" hidden="1"/>
    <cellStyle name="Benyttet hyperkobling" xfId="140" builtinId="9" hidden="1"/>
    <cellStyle name="Benyttet hyperkobling" xfId="142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 hidden="1"/>
    <cellStyle name="Hyperkobling" xfId="131" builtinId="8" hidden="1"/>
    <cellStyle name="Hyperkobling" xfId="133" builtinId="8" hidden="1"/>
    <cellStyle name="Hyperkobling" xfId="135" builtinId="8" hidden="1"/>
    <cellStyle name="Hyperkobling" xfId="137" builtinId="8" hidden="1"/>
    <cellStyle name="Hyperkobling" xfId="139" builtinId="8" hidden="1"/>
    <cellStyle name="Hyperkobling" xfId="141" builtinId="8" hidden="1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border diagonalUp="0" diagonalDown="0">
        <left style="thin">
          <color indexed="64"/>
        </left>
        <right style="medium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>
        <left style="medium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32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Tabell4" displayName="Tabell4" ref="A5:G19" totalsRowShown="0" headerRowDxfId="19" dataDxfId="17" headerRowBorderDxfId="18">
  <sortState ref="A6:G19">
    <sortCondition descending="1" ref="E6:E19"/>
    <sortCondition descending="1" ref="F6:F19"/>
  </sortState>
  <tableColumns count="7">
    <tableColumn id="1" name="Pl." dataDxfId="16"/>
    <tableColumn id="2" name="Nr." dataDxfId="15"/>
    <tableColumn id="3" name="Deltagere" dataDxfId="14"/>
    <tableColumn id="4" name="Klubb" dataDxfId="13"/>
    <tableColumn id="5" name="Meter" dataDxfId="12"/>
    <tableColumn id="6" name="Meter2" dataDxfId="11"/>
    <tableColumn id="7" name="Poeng" dataDxfId="10">
      <calculatedColumnFormula>SUM(E6:F6)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ell5" displayName="Tabell5" ref="A26:G34" totalsRowShown="0" headerRowDxfId="9" dataDxfId="7" headerRowBorderDxfId="8">
  <tableColumns count="7">
    <tableColumn id="1" name="Pl." dataDxfId="6"/>
    <tableColumn id="2" name="Nr." dataDxfId="5"/>
    <tableColumn id="3" name="Deltagere" dataDxfId="4"/>
    <tableColumn id="4" name="Klubb" dataDxfId="3"/>
    <tableColumn id="5" name="Meter" dataDxfId="2"/>
    <tableColumn id="6" name="Meter2" dataDxfId="1"/>
    <tableColumn id="7" name="Poeng" dataDxfId="0">
      <calculatedColumnFormula>SUM(E27:F27)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2"/>
  <sheetViews>
    <sheetView workbookViewId="0">
      <selection activeCell="B26" sqref="B26"/>
    </sheetView>
  </sheetViews>
  <sheetFormatPr baseColWidth="10" defaultColWidth="9.140625" defaultRowHeight="15.75" x14ac:dyDescent="0.25"/>
  <cols>
    <col min="1" max="1" width="3.7109375" style="4" customWidth="1"/>
    <col min="2" max="2" width="22.42578125" style="3" bestFit="1" customWidth="1"/>
    <col min="3" max="3" width="9" style="4" customWidth="1"/>
    <col min="4" max="4" width="7.42578125" style="4" bestFit="1" customWidth="1"/>
    <col min="5" max="12" width="6" style="4" customWidth="1"/>
    <col min="13" max="13" width="6.42578125" style="3" bestFit="1" customWidth="1"/>
    <col min="14" max="16384" width="9.140625" style="3"/>
  </cols>
  <sheetData>
    <row r="3" spans="1:14" ht="27.75" x14ac:dyDescent="0.4">
      <c r="A3" s="23" t="s">
        <v>0</v>
      </c>
      <c r="B3" s="20"/>
      <c r="C3" s="20"/>
      <c r="D3" s="28"/>
      <c r="E3" s="28"/>
      <c r="F3" s="28"/>
      <c r="G3" s="28"/>
      <c r="H3" s="28"/>
      <c r="I3" s="28"/>
      <c r="J3" s="28"/>
      <c r="K3" s="28"/>
      <c r="L3" s="28"/>
    </row>
    <row r="5" spans="1:14" x14ac:dyDescent="0.25"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4" ht="20.25" x14ac:dyDescent="0.3">
      <c r="B6" s="52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4" s="5" customFormat="1" ht="18.75" x14ac:dyDescent="0.3">
      <c r="A7" s="29"/>
      <c r="B7" s="8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4" x14ac:dyDescent="0.25">
      <c r="A8" s="25"/>
      <c r="B8" s="9"/>
      <c r="C8" s="25"/>
      <c r="D8" s="25"/>
      <c r="E8" s="25"/>
      <c r="F8" s="25"/>
      <c r="G8" s="25"/>
      <c r="H8" s="25"/>
      <c r="I8" s="25"/>
      <c r="J8" s="25"/>
      <c r="K8" s="25"/>
      <c r="L8" s="25"/>
      <c r="M8" s="9"/>
      <c r="N8" s="9"/>
    </row>
    <row r="9" spans="1:14" s="5" customFormat="1" ht="18.75" x14ac:dyDescent="0.3">
      <c r="A9" s="70" t="s">
        <v>2</v>
      </c>
      <c r="B9" s="71" t="s">
        <v>3</v>
      </c>
      <c r="C9" s="70" t="s">
        <v>4</v>
      </c>
      <c r="D9" s="72" t="s">
        <v>58</v>
      </c>
      <c r="E9" s="70" t="s">
        <v>5</v>
      </c>
      <c r="F9" s="70" t="s">
        <v>6</v>
      </c>
      <c r="G9" s="70" t="s">
        <v>7</v>
      </c>
      <c r="H9" s="70" t="s">
        <v>8</v>
      </c>
      <c r="I9" s="70" t="s">
        <v>9</v>
      </c>
      <c r="J9" s="70" t="s">
        <v>10</v>
      </c>
      <c r="K9" s="70" t="s">
        <v>11</v>
      </c>
      <c r="L9" s="70" t="s">
        <v>12</v>
      </c>
      <c r="M9" s="70" t="s">
        <v>13</v>
      </c>
      <c r="N9" s="8"/>
    </row>
    <row r="10" spans="1:14" ht="22.5" x14ac:dyDescent="0.3">
      <c r="A10" s="25">
        <v>1</v>
      </c>
      <c r="B10" s="9" t="s">
        <v>46</v>
      </c>
      <c r="C10" s="25" t="s">
        <v>47</v>
      </c>
      <c r="D10" s="73" t="s">
        <v>59</v>
      </c>
      <c r="E10" s="74" t="s">
        <v>48</v>
      </c>
      <c r="F10" s="74" t="s">
        <v>48</v>
      </c>
      <c r="G10" s="74"/>
      <c r="H10" s="74"/>
      <c r="I10" s="74"/>
      <c r="J10" s="74" t="s">
        <v>48</v>
      </c>
      <c r="K10" s="74"/>
      <c r="L10" s="74"/>
      <c r="M10" s="74"/>
      <c r="N10" s="9"/>
    </row>
    <row r="11" spans="1:14" ht="22.5" x14ac:dyDescent="0.3">
      <c r="A11" s="25">
        <v>2</v>
      </c>
      <c r="B11" s="9" t="s">
        <v>49</v>
      </c>
      <c r="C11" s="25" t="s">
        <v>50</v>
      </c>
      <c r="D11" s="73" t="s">
        <v>59</v>
      </c>
      <c r="E11" s="74" t="s">
        <v>48</v>
      </c>
      <c r="F11" s="74" t="s">
        <v>48</v>
      </c>
      <c r="G11" s="74" t="s">
        <v>48</v>
      </c>
      <c r="H11" s="74" t="s">
        <v>48</v>
      </c>
      <c r="I11" s="74" t="s">
        <v>48</v>
      </c>
      <c r="J11" s="74" t="s">
        <v>48</v>
      </c>
      <c r="K11" s="74" t="s">
        <v>48</v>
      </c>
      <c r="L11" s="74" t="s">
        <v>48</v>
      </c>
      <c r="M11" s="74"/>
      <c r="N11" s="9"/>
    </row>
    <row r="12" spans="1:14" ht="22.5" x14ac:dyDescent="0.3">
      <c r="A12" s="25">
        <v>3</v>
      </c>
      <c r="B12" s="9" t="s">
        <v>51</v>
      </c>
      <c r="C12" s="25" t="s">
        <v>52</v>
      </c>
      <c r="D12" s="73" t="s">
        <v>59</v>
      </c>
      <c r="E12" s="74" t="s">
        <v>48</v>
      </c>
      <c r="F12" s="74" t="s">
        <v>48</v>
      </c>
      <c r="G12" s="74" t="s">
        <v>48</v>
      </c>
      <c r="H12" s="74" t="s">
        <v>48</v>
      </c>
      <c r="I12" s="74" t="s">
        <v>48</v>
      </c>
      <c r="J12" s="74" t="s">
        <v>48</v>
      </c>
      <c r="K12" s="74" t="s">
        <v>48</v>
      </c>
      <c r="L12" s="74"/>
      <c r="M12" s="74"/>
      <c r="N12" s="9"/>
    </row>
    <row r="13" spans="1:14" ht="22.5" x14ac:dyDescent="0.3">
      <c r="A13" s="25">
        <v>4</v>
      </c>
      <c r="B13" s="9" t="s">
        <v>53</v>
      </c>
      <c r="C13" s="25" t="s">
        <v>52</v>
      </c>
      <c r="D13" s="73" t="s">
        <v>59</v>
      </c>
      <c r="E13" s="74" t="s">
        <v>48</v>
      </c>
      <c r="F13" s="74" t="s">
        <v>48</v>
      </c>
      <c r="G13" s="74" t="s">
        <v>48</v>
      </c>
      <c r="H13" s="74" t="s">
        <v>48</v>
      </c>
      <c r="I13" s="74" t="s">
        <v>48</v>
      </c>
      <c r="J13" s="74" t="s">
        <v>48</v>
      </c>
      <c r="K13" s="74" t="s">
        <v>48</v>
      </c>
      <c r="L13" s="74" t="s">
        <v>48</v>
      </c>
      <c r="M13" s="74" t="s">
        <v>48</v>
      </c>
      <c r="N13" s="9"/>
    </row>
    <row r="14" spans="1:14" ht="22.5" x14ac:dyDescent="0.3">
      <c r="A14" s="25">
        <v>5</v>
      </c>
      <c r="B14" s="9" t="s">
        <v>54</v>
      </c>
      <c r="C14" s="25" t="s">
        <v>52</v>
      </c>
      <c r="D14" s="73" t="s">
        <v>59</v>
      </c>
      <c r="E14" s="74" t="s">
        <v>48</v>
      </c>
      <c r="F14" s="74" t="s">
        <v>48</v>
      </c>
      <c r="G14" s="74" t="s">
        <v>48</v>
      </c>
      <c r="H14" s="74" t="s">
        <v>48</v>
      </c>
      <c r="I14" s="74" t="s">
        <v>48</v>
      </c>
      <c r="J14" s="74" t="s">
        <v>48</v>
      </c>
      <c r="K14" s="74" t="s">
        <v>48</v>
      </c>
      <c r="L14" s="74" t="s">
        <v>48</v>
      </c>
      <c r="M14" s="74" t="s">
        <v>48</v>
      </c>
      <c r="N14" s="9"/>
    </row>
    <row r="15" spans="1:14" ht="22.5" x14ac:dyDescent="0.3">
      <c r="A15" s="25">
        <v>6</v>
      </c>
      <c r="B15" s="9" t="s">
        <v>55</v>
      </c>
      <c r="C15" s="25" t="s">
        <v>52</v>
      </c>
      <c r="D15" s="73" t="s">
        <v>60</v>
      </c>
      <c r="E15" s="74" t="s">
        <v>48</v>
      </c>
      <c r="F15" s="74" t="s">
        <v>48</v>
      </c>
      <c r="G15" s="74" t="s">
        <v>48</v>
      </c>
      <c r="H15" s="74" t="s">
        <v>48</v>
      </c>
      <c r="I15" s="74" t="s">
        <v>48</v>
      </c>
      <c r="J15" s="74"/>
      <c r="K15" s="74"/>
      <c r="L15" s="74"/>
      <c r="M15" s="74"/>
      <c r="N15" s="9"/>
    </row>
    <row r="16" spans="1:14" ht="22.5" x14ac:dyDescent="0.3">
      <c r="A16" s="25">
        <v>7</v>
      </c>
      <c r="B16" s="9" t="s">
        <v>56</v>
      </c>
      <c r="C16" s="25" t="s">
        <v>52</v>
      </c>
      <c r="D16" s="73" t="s">
        <v>60</v>
      </c>
      <c r="E16" s="74" t="s">
        <v>48</v>
      </c>
      <c r="F16" s="74" t="s">
        <v>48</v>
      </c>
      <c r="G16" s="74" t="s">
        <v>48</v>
      </c>
      <c r="H16" s="74"/>
      <c r="I16" s="74" t="s">
        <v>48</v>
      </c>
      <c r="J16" s="74"/>
      <c r="K16" s="74"/>
      <c r="L16" s="74"/>
      <c r="M16" s="74"/>
      <c r="N16" s="9"/>
    </row>
    <row r="17" spans="1:14" ht="22.5" x14ac:dyDescent="0.3">
      <c r="A17" s="25">
        <v>8</v>
      </c>
      <c r="B17" s="9" t="s">
        <v>57</v>
      </c>
      <c r="C17" s="25" t="s">
        <v>52</v>
      </c>
      <c r="D17" s="73" t="s">
        <v>59</v>
      </c>
      <c r="E17" s="74" t="s">
        <v>48</v>
      </c>
      <c r="F17" s="74" t="s">
        <v>48</v>
      </c>
      <c r="G17" s="74" t="s">
        <v>48</v>
      </c>
      <c r="H17" s="74" t="s">
        <v>48</v>
      </c>
      <c r="I17" s="74" t="s">
        <v>48</v>
      </c>
      <c r="J17" s="74" t="s">
        <v>48</v>
      </c>
      <c r="K17" s="74" t="s">
        <v>48</v>
      </c>
      <c r="L17" s="74" t="s">
        <v>48</v>
      </c>
      <c r="M17" s="74" t="s">
        <v>48</v>
      </c>
      <c r="N17" s="9"/>
    </row>
    <row r="18" spans="1:14" ht="22.5" x14ac:dyDescent="0.3">
      <c r="A18" s="25">
        <v>9</v>
      </c>
      <c r="B18" s="9" t="s">
        <v>61</v>
      </c>
      <c r="C18" s="25" t="s">
        <v>47</v>
      </c>
      <c r="D18" s="73" t="s">
        <v>59</v>
      </c>
      <c r="E18" s="74" t="s">
        <v>48</v>
      </c>
      <c r="F18" s="74" t="s">
        <v>48</v>
      </c>
      <c r="G18" s="74"/>
      <c r="H18" s="74"/>
      <c r="I18" s="74"/>
      <c r="J18" s="74" t="s">
        <v>48</v>
      </c>
      <c r="K18" s="74"/>
      <c r="L18" s="74"/>
      <c r="M18" s="74"/>
      <c r="N18" s="9"/>
    </row>
    <row r="19" spans="1:14" ht="22.5" x14ac:dyDescent="0.3">
      <c r="A19" s="25">
        <v>10</v>
      </c>
      <c r="B19" s="9" t="s">
        <v>64</v>
      </c>
      <c r="C19" s="25" t="s">
        <v>62</v>
      </c>
      <c r="D19" s="73" t="s">
        <v>63</v>
      </c>
      <c r="E19" s="74"/>
      <c r="F19" s="74" t="s">
        <v>48</v>
      </c>
      <c r="G19" s="74"/>
      <c r="H19" s="74"/>
      <c r="I19" s="74"/>
      <c r="J19" s="74" t="s">
        <v>48</v>
      </c>
      <c r="K19" s="74"/>
      <c r="L19" s="74"/>
      <c r="M19" s="74"/>
      <c r="N19" s="9"/>
    </row>
    <row r="20" spans="1:14" ht="22.5" x14ac:dyDescent="0.3">
      <c r="A20" s="25">
        <v>11</v>
      </c>
      <c r="B20" s="9" t="s">
        <v>65</v>
      </c>
      <c r="C20" s="25" t="s">
        <v>66</v>
      </c>
      <c r="D20" s="73" t="s">
        <v>63</v>
      </c>
      <c r="E20" s="74" t="s">
        <v>48</v>
      </c>
      <c r="F20" s="74" t="s">
        <v>48</v>
      </c>
      <c r="G20" s="74" t="s">
        <v>48</v>
      </c>
      <c r="H20" s="74" t="s">
        <v>48</v>
      </c>
      <c r="I20" s="74" t="s">
        <v>48</v>
      </c>
      <c r="J20" s="74" t="s">
        <v>48</v>
      </c>
      <c r="K20" s="74" t="s">
        <v>48</v>
      </c>
      <c r="L20" s="74"/>
      <c r="M20" s="74" t="s">
        <v>48</v>
      </c>
      <c r="N20" s="9"/>
    </row>
    <row r="21" spans="1:14" ht="22.5" x14ac:dyDescent="0.3">
      <c r="A21" s="25">
        <v>12</v>
      </c>
      <c r="B21" s="9" t="s">
        <v>67</v>
      </c>
      <c r="C21" s="25" t="s">
        <v>68</v>
      </c>
      <c r="D21" s="73" t="s">
        <v>63</v>
      </c>
      <c r="E21" s="74" t="s">
        <v>48</v>
      </c>
      <c r="F21" s="74" t="s">
        <v>48</v>
      </c>
      <c r="G21" s="74" t="s">
        <v>48</v>
      </c>
      <c r="H21" s="74" t="s">
        <v>48</v>
      </c>
      <c r="I21" s="74" t="s">
        <v>48</v>
      </c>
      <c r="J21" s="74" t="s">
        <v>48</v>
      </c>
      <c r="K21" s="74" t="s">
        <v>48</v>
      </c>
      <c r="L21" s="74"/>
      <c r="M21" s="74" t="s">
        <v>48</v>
      </c>
      <c r="N21" s="9"/>
    </row>
    <row r="22" spans="1:14" ht="22.5" x14ac:dyDescent="0.3">
      <c r="A22" s="25">
        <v>13</v>
      </c>
      <c r="B22" s="9" t="s">
        <v>69</v>
      </c>
      <c r="C22" s="25" t="s">
        <v>66</v>
      </c>
      <c r="D22" s="73" t="s">
        <v>63</v>
      </c>
      <c r="E22" s="74" t="s">
        <v>48</v>
      </c>
      <c r="F22" s="74" t="s">
        <v>48</v>
      </c>
      <c r="G22" s="74" t="s">
        <v>48</v>
      </c>
      <c r="H22" s="74" t="s">
        <v>48</v>
      </c>
      <c r="I22" s="74" t="s">
        <v>48</v>
      </c>
      <c r="J22" s="74" t="s">
        <v>48</v>
      </c>
      <c r="K22" s="74" t="s">
        <v>48</v>
      </c>
      <c r="L22" s="74" t="s">
        <v>48</v>
      </c>
      <c r="M22" s="74" t="s">
        <v>48</v>
      </c>
      <c r="N22" s="9"/>
    </row>
    <row r="23" spans="1:14" ht="22.5" x14ac:dyDescent="0.3">
      <c r="A23" s="25">
        <v>14</v>
      </c>
      <c r="B23" s="9" t="s">
        <v>70</v>
      </c>
      <c r="C23" s="25" t="s">
        <v>47</v>
      </c>
      <c r="D23" s="73" t="s">
        <v>63</v>
      </c>
      <c r="E23" s="74" t="s">
        <v>48</v>
      </c>
      <c r="F23" s="74" t="s">
        <v>48</v>
      </c>
      <c r="G23" s="74" t="s">
        <v>48</v>
      </c>
      <c r="H23" s="74"/>
      <c r="I23" s="74" t="s">
        <v>48</v>
      </c>
      <c r="J23" s="74" t="s">
        <v>48</v>
      </c>
      <c r="K23" s="74"/>
      <c r="L23" s="74"/>
      <c r="M23" s="74"/>
      <c r="N23" s="9"/>
    </row>
    <row r="24" spans="1:14" ht="22.5" x14ac:dyDescent="0.3">
      <c r="A24" s="25">
        <v>15</v>
      </c>
      <c r="B24" s="9" t="s">
        <v>71</v>
      </c>
      <c r="C24" s="25" t="s">
        <v>72</v>
      </c>
      <c r="D24" s="73" t="s">
        <v>63</v>
      </c>
      <c r="E24" s="74" t="s">
        <v>48</v>
      </c>
      <c r="F24" s="74" t="s">
        <v>48</v>
      </c>
      <c r="G24" s="74"/>
      <c r="H24" s="74"/>
      <c r="I24" s="74"/>
      <c r="J24" s="74" t="s">
        <v>48</v>
      </c>
      <c r="K24" s="74"/>
      <c r="L24" s="74"/>
      <c r="M24" s="74"/>
      <c r="N24" s="9"/>
    </row>
    <row r="25" spans="1:14" ht="22.5" x14ac:dyDescent="0.3">
      <c r="A25" s="75">
        <v>16</v>
      </c>
      <c r="B25" s="9" t="s">
        <v>74</v>
      </c>
      <c r="C25" s="25" t="s">
        <v>75</v>
      </c>
      <c r="D25" s="73" t="s">
        <v>63</v>
      </c>
      <c r="E25" s="74"/>
      <c r="F25" s="74" t="s">
        <v>48</v>
      </c>
      <c r="G25" s="74"/>
      <c r="H25" s="74"/>
      <c r="I25" s="74"/>
      <c r="J25" s="74"/>
      <c r="K25" s="74"/>
      <c r="L25" s="74"/>
      <c r="M25" s="74"/>
      <c r="N25" s="9"/>
    </row>
    <row r="26" spans="1:14" ht="22.5" x14ac:dyDescent="0.3">
      <c r="A26" s="75">
        <v>17</v>
      </c>
      <c r="B26" s="9"/>
      <c r="C26" s="25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9"/>
    </row>
    <row r="27" spans="1:14" ht="22.5" x14ac:dyDescent="0.3">
      <c r="A27" s="25">
        <v>18</v>
      </c>
      <c r="B27" s="9"/>
      <c r="C27" s="25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9"/>
    </row>
    <row r="28" spans="1:14" ht="22.5" x14ac:dyDescent="0.3">
      <c r="A28" s="25">
        <v>19</v>
      </c>
      <c r="B28" s="9"/>
      <c r="C28" s="25"/>
      <c r="D28" s="73"/>
      <c r="E28" s="74"/>
      <c r="F28" s="74"/>
      <c r="G28" s="74"/>
      <c r="H28" s="74"/>
      <c r="I28" s="74"/>
      <c r="J28" s="74"/>
      <c r="K28" s="74"/>
      <c r="L28" s="74"/>
      <c r="M28" s="74"/>
      <c r="N28" s="9"/>
    </row>
    <row r="29" spans="1:14" ht="22.5" x14ac:dyDescent="0.3">
      <c r="A29" s="25">
        <v>20</v>
      </c>
      <c r="B29" s="9"/>
      <c r="C29" s="25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9"/>
    </row>
    <row r="30" spans="1:14" x14ac:dyDescent="0.25">
      <c r="A30" s="25"/>
      <c r="B30" s="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9"/>
      <c r="N30" s="9"/>
    </row>
    <row r="31" spans="1:14" x14ac:dyDescent="0.25">
      <c r="A31" s="25"/>
      <c r="B31" s="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9"/>
      <c r="N31" s="9"/>
    </row>
    <row r="32" spans="1:14" x14ac:dyDescent="0.25">
      <c r="A32" s="25"/>
      <c r="B32" s="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9"/>
      <c r="N32" s="9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/>
  <headerFooter alignWithMargins="0">
    <oddFooter>&amp;C&amp;"Times New Roman,Normal"&amp;12Side &amp;P</oddFooter>
  </headerFooter>
  <rowBreaks count="1" manualBreakCount="1">
    <brk id="30" max="6553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6" sqref="G6"/>
    </sheetView>
  </sheetViews>
  <sheetFormatPr baseColWidth="10" defaultRowHeight="15.75" x14ac:dyDescent="0.25"/>
  <cols>
    <col min="1" max="2" width="3.7109375" style="7" customWidth="1"/>
    <col min="3" max="3" width="20.7109375" style="3" customWidth="1"/>
    <col min="4" max="4" width="11.140625" style="3" customWidth="1"/>
    <col min="5" max="6" width="9.140625" style="3" customWidth="1"/>
  </cols>
  <sheetData>
    <row r="1" spans="1:6" ht="18.75" x14ac:dyDescent="0.3">
      <c r="A1" s="10"/>
      <c r="B1" s="10" t="s">
        <v>27</v>
      </c>
      <c r="C1" s="20"/>
      <c r="D1" s="10"/>
      <c r="E1" s="21"/>
      <c r="F1" s="21"/>
    </row>
    <row r="2" spans="1:6" ht="18.75" x14ac:dyDescent="0.3">
      <c r="A2" s="11"/>
      <c r="B2" s="11"/>
      <c r="C2"/>
      <c r="D2" s="10"/>
    </row>
    <row r="3" spans="1:6" ht="18.75" x14ac:dyDescent="0.3">
      <c r="C3" s="1" t="s">
        <v>14</v>
      </c>
      <c r="D3" s="1"/>
    </row>
    <row r="5" spans="1:6" ht="18.75" x14ac:dyDescent="0.3">
      <c r="A5" s="31" t="s">
        <v>16</v>
      </c>
      <c r="B5" s="32" t="s">
        <v>2</v>
      </c>
      <c r="C5" s="14" t="s">
        <v>3</v>
      </c>
      <c r="D5" s="43" t="s">
        <v>4</v>
      </c>
      <c r="E5" s="53" t="s">
        <v>20</v>
      </c>
      <c r="F5" s="53" t="s">
        <v>20</v>
      </c>
    </row>
    <row r="6" spans="1:6" x14ac:dyDescent="0.25">
      <c r="A6" s="13">
        <v>1</v>
      </c>
      <c r="B6" s="25">
        <v>11</v>
      </c>
      <c r="C6" s="9" t="s">
        <v>65</v>
      </c>
      <c r="D6" s="25" t="s">
        <v>66</v>
      </c>
      <c r="E6" s="22">
        <v>105.92</v>
      </c>
      <c r="F6" s="39"/>
    </row>
    <row r="7" spans="1:6" x14ac:dyDescent="0.25">
      <c r="A7" s="13">
        <v>2</v>
      </c>
      <c r="B7" s="25">
        <v>5</v>
      </c>
      <c r="C7" s="9" t="s">
        <v>54</v>
      </c>
      <c r="D7" s="25" t="s">
        <v>52</v>
      </c>
      <c r="E7" s="22">
        <v>95.4</v>
      </c>
      <c r="F7" s="39"/>
    </row>
    <row r="8" spans="1:6" x14ac:dyDescent="0.25">
      <c r="A8" s="13">
        <v>3</v>
      </c>
      <c r="B8" s="25">
        <v>12</v>
      </c>
      <c r="C8" s="9" t="s">
        <v>67</v>
      </c>
      <c r="D8" s="25" t="s">
        <v>68</v>
      </c>
      <c r="E8" s="22">
        <v>90.55</v>
      </c>
      <c r="F8" s="39"/>
    </row>
    <row r="9" spans="1:6" x14ac:dyDescent="0.25">
      <c r="A9" s="13">
        <v>4</v>
      </c>
      <c r="B9" s="25">
        <v>13</v>
      </c>
      <c r="C9" s="9" t="s">
        <v>69</v>
      </c>
      <c r="D9" s="25" t="s">
        <v>66</v>
      </c>
      <c r="E9" s="22">
        <v>0</v>
      </c>
      <c r="F9" s="39"/>
    </row>
    <row r="10" spans="1:6" x14ac:dyDescent="0.25">
      <c r="A10" s="13"/>
      <c r="B10" s="33"/>
      <c r="C10" s="6"/>
      <c r="D10" s="12"/>
      <c r="E10" s="22"/>
      <c r="F10" s="39"/>
    </row>
    <row r="11" spans="1:6" ht="18.75" x14ac:dyDescent="0.3">
      <c r="A11" s="13"/>
      <c r="C11" s="1" t="s">
        <v>19</v>
      </c>
      <c r="D11" s="1"/>
      <c r="E11"/>
      <c r="F11" s="1"/>
    </row>
    <row r="12" spans="1:6" ht="18.75" x14ac:dyDescent="0.3">
      <c r="A12" s="31" t="s">
        <v>16</v>
      </c>
      <c r="C12" s="1"/>
      <c r="D12" s="1"/>
      <c r="E12" s="2"/>
      <c r="F12" s="1"/>
    </row>
    <row r="13" spans="1:6" ht="18.75" x14ac:dyDescent="0.3">
      <c r="A13" s="13">
        <v>1</v>
      </c>
      <c r="B13" s="32" t="s">
        <v>2</v>
      </c>
      <c r="C13" s="14" t="s">
        <v>3</v>
      </c>
      <c r="D13" s="43" t="s">
        <v>4</v>
      </c>
      <c r="E13" s="50" t="s">
        <v>20</v>
      </c>
      <c r="F13" s="50" t="s">
        <v>20</v>
      </c>
    </row>
    <row r="14" spans="1:6" x14ac:dyDescent="0.25">
      <c r="A14" s="13">
        <v>2</v>
      </c>
      <c r="B14" s="25">
        <v>4</v>
      </c>
      <c r="C14" s="9" t="s">
        <v>54</v>
      </c>
      <c r="D14" s="25" t="s">
        <v>52</v>
      </c>
      <c r="E14" s="22">
        <v>95.4</v>
      </c>
      <c r="F14" s="48"/>
    </row>
    <row r="15" spans="1:6" x14ac:dyDescent="0.25">
      <c r="A15" s="13">
        <v>3</v>
      </c>
      <c r="B15" s="25">
        <v>5</v>
      </c>
      <c r="C15" s="9" t="s">
        <v>53</v>
      </c>
      <c r="D15" s="25" t="s">
        <v>52</v>
      </c>
      <c r="E15" s="6">
        <v>84.44</v>
      </c>
      <c r="F15" s="48"/>
    </row>
    <row r="16" spans="1:6" x14ac:dyDescent="0.25">
      <c r="A16" s="13">
        <v>4</v>
      </c>
      <c r="B16" s="25">
        <v>8</v>
      </c>
      <c r="C16" s="9" t="s">
        <v>57</v>
      </c>
      <c r="D16" s="25" t="s">
        <v>52</v>
      </c>
      <c r="E16" s="6">
        <v>84.12</v>
      </c>
      <c r="F16" s="48"/>
    </row>
    <row r="17" spans="1:6" x14ac:dyDescent="0.25">
      <c r="A17" s="13"/>
      <c r="B17" s="33"/>
      <c r="C17" s="6"/>
      <c r="D17" s="12"/>
      <c r="E17" s="22"/>
      <c r="F17" s="39"/>
    </row>
    <row r="26" spans="1:6" x14ac:dyDescent="0.25">
      <c r="B26" s="6"/>
      <c r="C26" s="6"/>
      <c r="D26" s="6"/>
      <c r="E26" s="6"/>
      <c r="F26" s="48"/>
    </row>
    <row r="28" spans="1:6" x14ac:dyDescent="0.25">
      <c r="B28" s="25"/>
      <c r="C28" s="9"/>
      <c r="D28" s="25"/>
    </row>
    <row r="29" spans="1:6" x14ac:dyDescent="0.25">
      <c r="B29" s="25"/>
      <c r="C29" s="9"/>
      <c r="D29" s="25"/>
    </row>
    <row r="31" spans="1:6" x14ac:dyDescent="0.25">
      <c r="B31" s="25"/>
      <c r="C31" s="9"/>
      <c r="D31" s="25"/>
    </row>
  </sheetData>
  <sortState ref="C14:E16">
    <sortCondition descending="1" ref="E23:E25"/>
  </sortState>
  <phoneticPr fontId="13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3" workbookViewId="0">
      <selection activeCell="B6" sqref="B6:I21"/>
    </sheetView>
  </sheetViews>
  <sheetFormatPr baseColWidth="10" defaultColWidth="9.140625" defaultRowHeight="12.75" x14ac:dyDescent="0.2"/>
  <cols>
    <col min="1" max="1" width="4.140625" customWidth="1"/>
    <col min="2" max="2" width="4.28515625" customWidth="1"/>
    <col min="3" max="3" width="19" customWidth="1"/>
    <col min="4" max="4" width="8.85546875" customWidth="1"/>
    <col min="5" max="5" width="7" customWidth="1"/>
    <col min="6" max="6" width="8" customWidth="1"/>
    <col min="7" max="8" width="7.140625" customWidth="1"/>
    <col min="9" max="9" width="8.42578125" customWidth="1"/>
  </cols>
  <sheetData>
    <row r="1" spans="1:16" ht="18.75" x14ac:dyDescent="0.3">
      <c r="A1" s="40"/>
      <c r="B1" s="55"/>
      <c r="C1" s="40"/>
      <c r="D1" s="55" t="s">
        <v>28</v>
      </c>
      <c r="E1" s="40"/>
      <c r="F1" s="40"/>
      <c r="G1" s="40"/>
      <c r="H1" s="40"/>
      <c r="I1" s="40"/>
      <c r="J1" s="40"/>
    </row>
    <row r="2" spans="1:16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6" ht="18.75" x14ac:dyDescent="0.3">
      <c r="A3" s="40"/>
      <c r="B3" s="40"/>
      <c r="C3" s="27" t="s">
        <v>14</v>
      </c>
      <c r="D3" s="40"/>
      <c r="E3" s="40"/>
      <c r="F3" s="40"/>
      <c r="G3" s="40"/>
      <c r="H3" s="40"/>
      <c r="I3" s="40"/>
      <c r="J3" s="40"/>
    </row>
    <row r="4" spans="1:16" x14ac:dyDescent="0.2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6" s="42" customFormat="1" ht="18.75" x14ac:dyDescent="0.3">
      <c r="A5" s="59" t="s">
        <v>16</v>
      </c>
      <c r="B5" s="57" t="s">
        <v>2</v>
      </c>
      <c r="C5" s="58" t="s">
        <v>3</v>
      </c>
      <c r="D5" s="57" t="s">
        <v>4</v>
      </c>
      <c r="E5" s="57" t="s">
        <v>29</v>
      </c>
      <c r="F5" s="57" t="s">
        <v>30</v>
      </c>
      <c r="G5" s="57" t="s">
        <v>31</v>
      </c>
      <c r="H5" s="57" t="s">
        <v>32</v>
      </c>
      <c r="I5" s="57" t="s">
        <v>33</v>
      </c>
      <c r="J5" s="57" t="s">
        <v>34</v>
      </c>
      <c r="K5" s="40"/>
      <c r="L5" s="40"/>
      <c r="M5" s="40"/>
      <c r="N5" s="40"/>
      <c r="O5" s="40"/>
      <c r="P5" s="40"/>
    </row>
    <row r="6" spans="1:16" ht="15.75" x14ac:dyDescent="0.25">
      <c r="A6" s="51">
        <v>1</v>
      </c>
      <c r="B6" s="25">
        <v>10</v>
      </c>
      <c r="C6" s="9" t="s">
        <v>64</v>
      </c>
      <c r="D6" s="25" t="s">
        <v>62</v>
      </c>
      <c r="E6" s="47">
        <v>0</v>
      </c>
      <c r="F6" s="42">
        <v>106.82</v>
      </c>
      <c r="G6" s="6"/>
      <c r="H6" s="6"/>
      <c r="I6" s="65"/>
      <c r="J6" s="65">
        <f>SUM(E6:I6)</f>
        <v>106.82</v>
      </c>
    </row>
    <row r="7" spans="1:16" ht="15.75" x14ac:dyDescent="0.25">
      <c r="A7" s="51">
        <v>3</v>
      </c>
      <c r="B7" s="25">
        <v>11</v>
      </c>
      <c r="C7" s="9" t="s">
        <v>65</v>
      </c>
      <c r="D7" s="25" t="s">
        <v>66</v>
      </c>
      <c r="E7" s="47">
        <f>'Øv. 1'!$E$6</f>
        <v>100</v>
      </c>
      <c r="F7" s="42">
        <v>119.62</v>
      </c>
      <c r="G7" s="6"/>
      <c r="H7" s="6"/>
      <c r="I7" s="65">
        <v>107.39999999999999</v>
      </c>
      <c r="J7" s="65">
        <f t="shared" ref="J7:J21" si="0">SUM(E7:I7)</f>
        <v>327.02</v>
      </c>
    </row>
    <row r="8" spans="1:16" ht="15.75" x14ac:dyDescent="0.25">
      <c r="A8" s="51">
        <v>4</v>
      </c>
      <c r="B8" s="25">
        <v>12</v>
      </c>
      <c r="C8" s="9" t="s">
        <v>67</v>
      </c>
      <c r="D8" s="25" t="s">
        <v>68</v>
      </c>
      <c r="E8" s="47">
        <f>'Øv. 1'!$E$8</f>
        <v>70</v>
      </c>
      <c r="F8" s="42">
        <v>116.11</v>
      </c>
      <c r="G8" s="6"/>
      <c r="H8" s="6"/>
      <c r="I8" s="65">
        <v>89.085000000000008</v>
      </c>
      <c r="J8" s="65">
        <f t="shared" si="0"/>
        <v>275.19500000000005</v>
      </c>
    </row>
    <row r="9" spans="1:16" ht="15.75" x14ac:dyDescent="0.25">
      <c r="A9" s="51">
        <v>2</v>
      </c>
      <c r="B9" s="25">
        <v>13</v>
      </c>
      <c r="C9" s="9" t="s">
        <v>69</v>
      </c>
      <c r="D9" s="25" t="s">
        <v>66</v>
      </c>
      <c r="E9" s="47">
        <f>'Øv. 1'!$E$7</f>
        <v>80</v>
      </c>
      <c r="F9" s="42">
        <v>117.3</v>
      </c>
      <c r="G9" s="6"/>
      <c r="H9" s="6"/>
      <c r="I9" s="65">
        <v>99.405000000000001</v>
      </c>
      <c r="J9" s="65">
        <f t="shared" si="0"/>
        <v>296.70500000000004</v>
      </c>
    </row>
    <row r="10" spans="1:16" ht="15.75" x14ac:dyDescent="0.25">
      <c r="A10" s="51">
        <v>5</v>
      </c>
      <c r="B10" s="25">
        <v>14</v>
      </c>
      <c r="C10" s="9" t="s">
        <v>70</v>
      </c>
      <c r="D10" s="25" t="s">
        <v>47</v>
      </c>
      <c r="E10" s="47">
        <f>'Øv. 1'!$E$9</f>
        <v>55</v>
      </c>
      <c r="F10" s="42">
        <v>116.33</v>
      </c>
      <c r="G10" s="6"/>
      <c r="H10" s="6"/>
      <c r="I10" s="65">
        <v>93.15</v>
      </c>
      <c r="J10" s="65">
        <f t="shared" si="0"/>
        <v>264.48</v>
      </c>
    </row>
    <row r="11" spans="1:16" ht="15.75" x14ac:dyDescent="0.25">
      <c r="A11" s="51">
        <v>6</v>
      </c>
      <c r="B11" s="25">
        <v>15</v>
      </c>
      <c r="C11" s="9" t="s">
        <v>71</v>
      </c>
      <c r="D11" s="25" t="s">
        <v>72</v>
      </c>
      <c r="E11" s="47">
        <v>0</v>
      </c>
      <c r="F11" s="42">
        <v>0</v>
      </c>
      <c r="G11" s="6"/>
      <c r="H11" s="6"/>
      <c r="I11" s="65">
        <v>64.364999999999995</v>
      </c>
      <c r="J11" s="65">
        <f t="shared" si="0"/>
        <v>64.364999999999995</v>
      </c>
    </row>
    <row r="12" spans="1:16" ht="15.75" x14ac:dyDescent="0.25">
      <c r="A12" s="51">
        <v>7</v>
      </c>
      <c r="B12" s="25">
        <v>6</v>
      </c>
      <c r="C12" s="9" t="s">
        <v>55</v>
      </c>
      <c r="D12" s="25" t="s">
        <v>52</v>
      </c>
      <c r="E12" s="47">
        <f>'Øv. 1'!$E$10</f>
        <v>45</v>
      </c>
      <c r="F12" s="42">
        <v>90.74</v>
      </c>
      <c r="G12" s="6"/>
      <c r="H12" s="6"/>
      <c r="I12" s="65"/>
      <c r="J12" s="65">
        <f t="shared" si="0"/>
        <v>135.74</v>
      </c>
    </row>
    <row r="13" spans="1:16" ht="15.75" x14ac:dyDescent="0.25">
      <c r="A13" s="51">
        <v>8</v>
      </c>
      <c r="B13" s="77">
        <v>16</v>
      </c>
      <c r="C13" s="78" t="s">
        <v>74</v>
      </c>
      <c r="D13" s="77" t="s">
        <v>75</v>
      </c>
      <c r="E13" s="47">
        <v>0</v>
      </c>
      <c r="F13" s="42">
        <v>112.1</v>
      </c>
      <c r="G13" s="6"/>
      <c r="H13" s="6"/>
      <c r="I13" s="65"/>
      <c r="J13" s="65">
        <f t="shared" si="0"/>
        <v>112.1</v>
      </c>
    </row>
    <row r="14" spans="1:16" ht="15.75" x14ac:dyDescent="0.25">
      <c r="A14" s="51">
        <v>9</v>
      </c>
      <c r="B14" s="25">
        <v>1</v>
      </c>
      <c r="C14" s="9" t="s">
        <v>46</v>
      </c>
      <c r="D14" s="25" t="s">
        <v>47</v>
      </c>
      <c r="E14" s="6">
        <f>'Øv. 1'!$E$18</f>
        <v>55</v>
      </c>
      <c r="F14" s="42">
        <v>104.89</v>
      </c>
      <c r="G14" s="6"/>
      <c r="H14" s="6"/>
      <c r="I14" s="65"/>
      <c r="J14" s="65">
        <f t="shared" si="0"/>
        <v>159.88999999999999</v>
      </c>
    </row>
    <row r="15" spans="1:16" ht="15.75" x14ac:dyDescent="0.25">
      <c r="A15" s="51">
        <v>10</v>
      </c>
      <c r="B15" s="25">
        <v>2</v>
      </c>
      <c r="C15" s="9" t="s">
        <v>49</v>
      </c>
      <c r="D15" s="25" t="s">
        <v>50</v>
      </c>
      <c r="E15" s="6">
        <f>'Øv. 1'!$E$21</f>
        <v>25</v>
      </c>
      <c r="F15" s="42">
        <v>76.14</v>
      </c>
      <c r="G15" s="6"/>
      <c r="H15" s="6"/>
      <c r="I15" s="65">
        <v>79.454999999999998</v>
      </c>
      <c r="J15" s="65">
        <f t="shared" si="0"/>
        <v>180.595</v>
      </c>
    </row>
    <row r="16" spans="1:16" ht="15.75" x14ac:dyDescent="0.25">
      <c r="A16" s="51">
        <v>11</v>
      </c>
      <c r="B16" s="25">
        <v>3</v>
      </c>
      <c r="C16" s="9" t="s">
        <v>51</v>
      </c>
      <c r="D16" s="25" t="s">
        <v>52</v>
      </c>
      <c r="E16" s="17">
        <v>0</v>
      </c>
      <c r="F16" s="42">
        <v>0</v>
      </c>
      <c r="G16" s="15"/>
      <c r="H16" s="15"/>
      <c r="I16" s="65">
        <v>0</v>
      </c>
      <c r="J16" s="65">
        <f t="shared" si="0"/>
        <v>0</v>
      </c>
    </row>
    <row r="17" spans="1:10" ht="15.75" x14ac:dyDescent="0.25">
      <c r="A17" s="51">
        <v>12</v>
      </c>
      <c r="B17" s="25">
        <v>4</v>
      </c>
      <c r="C17" s="9" t="s">
        <v>53</v>
      </c>
      <c r="D17" s="25" t="s">
        <v>52</v>
      </c>
      <c r="E17" s="6">
        <f>'Øv. 1'!$E$19</f>
        <v>45</v>
      </c>
      <c r="F17" s="42">
        <v>73.59</v>
      </c>
      <c r="G17" s="15"/>
      <c r="H17" s="15"/>
      <c r="I17" s="65">
        <v>102.495</v>
      </c>
      <c r="J17" s="65">
        <f t="shared" si="0"/>
        <v>221.08500000000001</v>
      </c>
    </row>
    <row r="18" spans="1:10" ht="15.75" x14ac:dyDescent="0.25">
      <c r="A18" s="51">
        <v>13</v>
      </c>
      <c r="B18" s="25">
        <v>5</v>
      </c>
      <c r="C18" s="9" t="s">
        <v>54</v>
      </c>
      <c r="D18" s="25" t="s">
        <v>52</v>
      </c>
      <c r="E18" s="6">
        <f>'Øv. 1'!$E$16</f>
        <v>95</v>
      </c>
      <c r="F18" s="42">
        <v>109.13</v>
      </c>
      <c r="G18" s="15"/>
      <c r="H18" s="15"/>
      <c r="I18" s="65">
        <v>94.679999999999993</v>
      </c>
      <c r="J18" s="65">
        <f t="shared" si="0"/>
        <v>298.81</v>
      </c>
    </row>
    <row r="19" spans="1:10" ht="15.75" x14ac:dyDescent="0.25">
      <c r="A19" s="51">
        <v>14</v>
      </c>
      <c r="B19" s="25">
        <v>7</v>
      </c>
      <c r="C19" s="9" t="s">
        <v>56</v>
      </c>
      <c r="D19" s="25" t="s">
        <v>52</v>
      </c>
      <c r="E19" s="6">
        <f>'Øv. 1'!$E$22</f>
        <v>15</v>
      </c>
      <c r="F19" s="42">
        <v>78.97</v>
      </c>
      <c r="G19" s="15"/>
      <c r="H19" s="15"/>
      <c r="I19" s="65">
        <v>0</v>
      </c>
      <c r="J19" s="65">
        <f t="shared" si="0"/>
        <v>93.97</v>
      </c>
    </row>
    <row r="20" spans="1:10" ht="15.75" x14ac:dyDescent="0.25">
      <c r="A20" s="51">
        <v>15</v>
      </c>
      <c r="B20" s="25">
        <v>8</v>
      </c>
      <c r="C20" s="9" t="s">
        <v>57</v>
      </c>
      <c r="D20" s="25" t="s">
        <v>52</v>
      </c>
      <c r="E20" s="6">
        <f>'Øv. 1'!$E$20</f>
        <v>30</v>
      </c>
      <c r="F20" s="42">
        <v>62.269999999999996</v>
      </c>
      <c r="G20" s="15"/>
      <c r="H20" s="15"/>
      <c r="I20" s="65">
        <v>82.56</v>
      </c>
      <c r="J20" s="65">
        <f t="shared" si="0"/>
        <v>174.82999999999998</v>
      </c>
    </row>
    <row r="21" spans="1:10" ht="15.75" x14ac:dyDescent="0.25">
      <c r="A21" s="51">
        <v>16</v>
      </c>
      <c r="B21" s="25">
        <v>9</v>
      </c>
      <c r="C21" s="9" t="s">
        <v>61</v>
      </c>
      <c r="D21" s="25" t="s">
        <v>47</v>
      </c>
      <c r="E21" s="6">
        <f>'Øv. 1'!$E$17</f>
        <v>55</v>
      </c>
      <c r="F21" s="42">
        <v>101.6</v>
      </c>
      <c r="G21" s="15"/>
      <c r="H21" s="15"/>
      <c r="I21" s="65"/>
      <c r="J21" s="65">
        <f t="shared" si="0"/>
        <v>156.6</v>
      </c>
    </row>
    <row r="23" spans="1:10" ht="18.75" x14ac:dyDescent="0.3">
      <c r="A23" s="16"/>
      <c r="B23" s="16"/>
      <c r="C23" s="27" t="s">
        <v>19</v>
      </c>
      <c r="D23" s="27"/>
      <c r="E23" s="40"/>
      <c r="F23" s="40"/>
      <c r="G23" s="40"/>
      <c r="H23" s="40"/>
      <c r="I23" s="40"/>
      <c r="J23" s="40"/>
    </row>
    <row r="24" spans="1:10" ht="18.75" x14ac:dyDescent="0.3">
      <c r="A24" s="16"/>
      <c r="B24" s="16"/>
      <c r="C24" s="27"/>
      <c r="D24" s="27"/>
      <c r="E24" s="40"/>
      <c r="F24" s="40"/>
      <c r="G24" s="40"/>
      <c r="H24" s="40"/>
      <c r="I24" s="40"/>
      <c r="J24" s="40"/>
    </row>
    <row r="25" spans="1:10" ht="18.75" x14ac:dyDescent="0.3">
      <c r="A25" s="57" t="s">
        <v>16</v>
      </c>
      <c r="B25" s="57" t="s">
        <v>2</v>
      </c>
      <c r="C25" s="57" t="s">
        <v>35</v>
      </c>
      <c r="D25" s="57" t="s">
        <v>36</v>
      </c>
      <c r="E25" s="41" t="s">
        <v>5</v>
      </c>
      <c r="F25" s="41" t="s">
        <v>6</v>
      </c>
      <c r="G25" s="41" t="s">
        <v>7</v>
      </c>
      <c r="H25" s="41" t="s">
        <v>8</v>
      </c>
      <c r="I25" s="41" t="s">
        <v>9</v>
      </c>
      <c r="J25" s="41" t="s">
        <v>34</v>
      </c>
    </row>
    <row r="26" spans="1:10" ht="15.75" x14ac:dyDescent="0.25">
      <c r="A26" s="31">
        <v>1</v>
      </c>
      <c r="B26" s="25">
        <v>1</v>
      </c>
      <c r="C26" s="9" t="s">
        <v>46</v>
      </c>
      <c r="D26" s="25" t="s">
        <v>47</v>
      </c>
      <c r="E26" s="6">
        <f>'Øv. 1'!$E$18</f>
        <v>55</v>
      </c>
      <c r="F26" s="42">
        <v>104.89</v>
      </c>
      <c r="G26" s="6"/>
      <c r="H26" s="6"/>
      <c r="I26" s="42"/>
      <c r="J26" s="42">
        <f>SUM(E26:I26)</f>
        <v>159.88999999999999</v>
      </c>
    </row>
    <row r="27" spans="1:10" ht="15.75" x14ac:dyDescent="0.25">
      <c r="A27" s="51">
        <v>2</v>
      </c>
      <c r="B27" s="25">
        <v>2</v>
      </c>
      <c r="C27" s="9" t="s">
        <v>49</v>
      </c>
      <c r="D27" s="25" t="s">
        <v>50</v>
      </c>
      <c r="E27" s="6">
        <f>'Øv. 1'!$E$21</f>
        <v>25</v>
      </c>
      <c r="F27" s="64">
        <v>76.14</v>
      </c>
      <c r="G27" s="6"/>
      <c r="H27" s="6"/>
      <c r="I27" s="65">
        <v>79.454999999999998</v>
      </c>
      <c r="J27" s="42">
        <f t="shared" ref="J27:J33" si="1">SUM(E27:I27)</f>
        <v>180.595</v>
      </c>
    </row>
    <row r="28" spans="1:10" ht="15.75" x14ac:dyDescent="0.25">
      <c r="A28" s="51">
        <v>3</v>
      </c>
      <c r="B28" s="25">
        <v>3</v>
      </c>
      <c r="C28" s="9" t="s">
        <v>51</v>
      </c>
      <c r="D28" s="25" t="s">
        <v>52</v>
      </c>
      <c r="E28" s="6">
        <v>0</v>
      </c>
      <c r="F28" s="42">
        <v>0</v>
      </c>
      <c r="G28" s="6"/>
      <c r="H28" s="6"/>
      <c r="I28" s="65">
        <v>0</v>
      </c>
      <c r="J28" s="42">
        <f t="shared" si="1"/>
        <v>0</v>
      </c>
    </row>
    <row r="29" spans="1:10" ht="15.75" x14ac:dyDescent="0.25">
      <c r="A29" s="51">
        <v>4</v>
      </c>
      <c r="B29" s="25">
        <v>4</v>
      </c>
      <c r="C29" s="9" t="s">
        <v>53</v>
      </c>
      <c r="D29" s="25" t="s">
        <v>52</v>
      </c>
      <c r="E29" s="6">
        <f>'Øv. 1'!$E$19</f>
        <v>45</v>
      </c>
      <c r="F29" s="42">
        <v>73.59</v>
      </c>
      <c r="G29" s="6"/>
      <c r="H29" s="6"/>
      <c r="I29" s="65">
        <v>102.495</v>
      </c>
      <c r="J29" s="42">
        <f t="shared" si="1"/>
        <v>221.08500000000001</v>
      </c>
    </row>
    <row r="30" spans="1:10" ht="15.75" x14ac:dyDescent="0.25">
      <c r="A30" s="51">
        <v>5</v>
      </c>
      <c r="B30" s="25">
        <v>5</v>
      </c>
      <c r="C30" s="9" t="s">
        <v>54</v>
      </c>
      <c r="D30" s="25" t="s">
        <v>52</v>
      </c>
      <c r="E30" s="6">
        <f>'Øv. 1'!$E$16</f>
        <v>95</v>
      </c>
      <c r="F30" s="42">
        <v>109.13</v>
      </c>
      <c r="G30" s="6"/>
      <c r="H30" s="6"/>
      <c r="I30" s="65">
        <v>94.679999999999993</v>
      </c>
      <c r="J30" s="42">
        <f t="shared" si="1"/>
        <v>298.81</v>
      </c>
    </row>
    <row r="31" spans="1:10" ht="15.75" x14ac:dyDescent="0.25">
      <c r="A31" s="51">
        <v>6</v>
      </c>
      <c r="B31" s="25">
        <v>7</v>
      </c>
      <c r="C31" s="9" t="s">
        <v>56</v>
      </c>
      <c r="D31" s="25" t="s">
        <v>52</v>
      </c>
      <c r="E31" s="6">
        <f>'Øv. 1'!$E$22</f>
        <v>15</v>
      </c>
      <c r="F31" s="42">
        <v>78.97</v>
      </c>
      <c r="G31" s="6"/>
      <c r="H31" s="6"/>
      <c r="I31" s="65">
        <v>0</v>
      </c>
      <c r="J31" s="42">
        <f t="shared" si="1"/>
        <v>93.97</v>
      </c>
    </row>
    <row r="32" spans="1:10" ht="15.75" x14ac:dyDescent="0.25">
      <c r="A32" s="51">
        <v>7</v>
      </c>
      <c r="B32" s="25">
        <v>8</v>
      </c>
      <c r="C32" s="9" t="s">
        <v>57</v>
      </c>
      <c r="D32" s="25" t="s">
        <v>52</v>
      </c>
      <c r="E32" s="6">
        <f>'Øv. 1'!$E$20</f>
        <v>30</v>
      </c>
      <c r="F32" s="42">
        <v>62.269999999999996</v>
      </c>
      <c r="G32" s="6"/>
      <c r="H32" s="6"/>
      <c r="I32" s="65">
        <v>82.56</v>
      </c>
      <c r="J32" s="42">
        <f t="shared" si="1"/>
        <v>174.82999999999998</v>
      </c>
    </row>
    <row r="33" spans="1:10" ht="15.75" x14ac:dyDescent="0.25">
      <c r="A33" s="51">
        <v>8</v>
      </c>
      <c r="B33" s="25">
        <v>9</v>
      </c>
      <c r="C33" s="9" t="s">
        <v>61</v>
      </c>
      <c r="D33" s="25" t="s">
        <v>47</v>
      </c>
      <c r="E33" s="6">
        <f>'Øv. 1'!$E$17</f>
        <v>55</v>
      </c>
      <c r="F33" s="42">
        <v>101.6</v>
      </c>
      <c r="G33" s="6"/>
      <c r="H33" s="6"/>
      <c r="I33" s="65"/>
      <c r="J33" s="42">
        <f t="shared" si="1"/>
        <v>156.6</v>
      </c>
    </row>
    <row r="34" spans="1:10" ht="15.75" x14ac:dyDescent="0.25">
      <c r="A34" s="51">
        <v>9</v>
      </c>
      <c r="E34" s="6"/>
      <c r="F34" s="42"/>
      <c r="G34" s="6"/>
      <c r="H34" s="6"/>
      <c r="I34" s="65"/>
      <c r="J34" s="42">
        <f t="shared" ref="J34" si="2">SUM(F34:I34)</f>
        <v>0</v>
      </c>
    </row>
    <row r="35" spans="1:10" ht="15.75" x14ac:dyDescent="0.25">
      <c r="A35" s="51">
        <v>10</v>
      </c>
      <c r="B35" s="33"/>
      <c r="C35" s="6"/>
      <c r="D35" s="6"/>
      <c r="E35" s="6"/>
      <c r="F35" s="64"/>
      <c r="G35" s="6"/>
      <c r="H35" s="6"/>
      <c r="I35" s="42"/>
      <c r="J35" s="42"/>
    </row>
    <row r="36" spans="1:10" ht="15.75" x14ac:dyDescent="0.25">
      <c r="A36" s="51">
        <v>11</v>
      </c>
      <c r="B36" s="33"/>
      <c r="C36" s="6"/>
      <c r="D36" s="6"/>
      <c r="E36" s="6"/>
      <c r="F36" s="42"/>
      <c r="G36" s="6"/>
      <c r="H36" s="6"/>
      <c r="I36" s="42"/>
      <c r="J36" s="42"/>
    </row>
    <row r="37" spans="1:10" ht="15.75" x14ac:dyDescent="0.25">
      <c r="A37" s="51">
        <v>12</v>
      </c>
      <c r="B37" s="33"/>
      <c r="C37" s="6"/>
      <c r="D37" s="6"/>
      <c r="E37" s="6"/>
      <c r="F37" s="42"/>
      <c r="G37" s="6"/>
      <c r="H37" s="6"/>
      <c r="I37" s="65"/>
      <c r="J37" s="65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E6" sqref="E6:F21"/>
    </sheetView>
  </sheetViews>
  <sheetFormatPr baseColWidth="10" defaultColWidth="9.140625" defaultRowHeight="12.75" x14ac:dyDescent="0.2"/>
  <cols>
    <col min="1" max="1" width="3.42578125" customWidth="1"/>
    <col min="2" max="2" width="4.28515625" customWidth="1"/>
    <col min="3" max="3" width="19.42578125" bestFit="1" customWidth="1"/>
    <col min="5" max="5" width="6" customWidth="1"/>
    <col min="6" max="6" width="6.7109375" customWidth="1"/>
    <col min="7" max="8" width="6.28515625" customWidth="1"/>
    <col min="9" max="9" width="8" customWidth="1"/>
    <col min="10" max="10" width="6.85546875" customWidth="1"/>
    <col min="11" max="11" width="7.42578125" customWidth="1"/>
  </cols>
  <sheetData>
    <row r="1" spans="1:12" ht="18.75" x14ac:dyDescent="0.3">
      <c r="B1" s="10"/>
      <c r="E1" s="10" t="s">
        <v>37</v>
      </c>
    </row>
    <row r="5" spans="1:12" ht="16.5" x14ac:dyDescent="0.25">
      <c r="A5" s="60" t="s">
        <v>16</v>
      </c>
      <c r="B5" s="76" t="s">
        <v>73</v>
      </c>
      <c r="C5" s="62" t="s">
        <v>3</v>
      </c>
      <c r="D5" s="63" t="s">
        <v>4</v>
      </c>
      <c r="E5" s="61" t="s">
        <v>29</v>
      </c>
      <c r="F5" s="61" t="s">
        <v>30</v>
      </c>
      <c r="G5" s="61" t="s">
        <v>31</v>
      </c>
      <c r="H5" s="61" t="s">
        <v>38</v>
      </c>
      <c r="I5" s="61" t="s">
        <v>33</v>
      </c>
      <c r="J5" s="61" t="s">
        <v>39</v>
      </c>
      <c r="K5" s="61" t="s">
        <v>40</v>
      </c>
      <c r="L5" s="61" t="s">
        <v>34</v>
      </c>
    </row>
    <row r="6" spans="1:12" ht="15.75" x14ac:dyDescent="0.25">
      <c r="A6" s="51">
        <v>1</v>
      </c>
      <c r="B6" s="25">
        <v>10</v>
      </c>
      <c r="C6" s="9" t="s">
        <v>64</v>
      </c>
      <c r="D6" s="25" t="s">
        <v>62</v>
      </c>
      <c r="E6" s="42">
        <v>0</v>
      </c>
      <c r="F6" s="42">
        <v>106.82</v>
      </c>
      <c r="G6" s="6"/>
      <c r="H6" s="6"/>
      <c r="I6" s="65"/>
      <c r="J6" s="64">
        <v>135.47</v>
      </c>
      <c r="K6" s="65"/>
      <c r="L6" s="65">
        <f>SUM(E6:K6)</f>
        <v>242.29</v>
      </c>
    </row>
    <row r="7" spans="1:12" ht="15.75" x14ac:dyDescent="0.25">
      <c r="A7" s="51">
        <v>2</v>
      </c>
      <c r="B7" s="25">
        <v>11</v>
      </c>
      <c r="C7" s="9" t="s">
        <v>65</v>
      </c>
      <c r="D7" s="25" t="s">
        <v>66</v>
      </c>
      <c r="E7" s="42">
        <v>100</v>
      </c>
      <c r="F7" s="42">
        <v>119.62</v>
      </c>
      <c r="G7" s="6"/>
      <c r="H7" s="6"/>
      <c r="I7" s="65">
        <v>107.39999999999999</v>
      </c>
      <c r="J7" s="64">
        <v>144.41000000000003</v>
      </c>
      <c r="K7" s="65"/>
      <c r="L7" s="65">
        <f t="shared" ref="L7:L21" si="0">SUM(E7:K7)</f>
        <v>471.43</v>
      </c>
    </row>
    <row r="8" spans="1:12" ht="15.75" x14ac:dyDescent="0.25">
      <c r="A8" s="51">
        <v>3</v>
      </c>
      <c r="B8" s="25">
        <v>12</v>
      </c>
      <c r="C8" s="9" t="s">
        <v>67</v>
      </c>
      <c r="D8" s="25" t="s">
        <v>68</v>
      </c>
      <c r="E8" s="42">
        <v>70</v>
      </c>
      <c r="F8" s="42">
        <v>116.11</v>
      </c>
      <c r="G8" s="6"/>
      <c r="H8" s="6"/>
      <c r="I8" s="65">
        <v>89.085000000000008</v>
      </c>
      <c r="J8" s="64">
        <v>180.56</v>
      </c>
      <c r="K8" s="65"/>
      <c r="L8" s="65">
        <f t="shared" si="0"/>
        <v>455.75500000000005</v>
      </c>
    </row>
    <row r="9" spans="1:12" ht="15.75" x14ac:dyDescent="0.25">
      <c r="A9" s="51">
        <v>4</v>
      </c>
      <c r="B9" s="25">
        <v>13</v>
      </c>
      <c r="C9" s="9" t="s">
        <v>69</v>
      </c>
      <c r="D9" s="25" t="s">
        <v>66</v>
      </c>
      <c r="E9" s="42">
        <v>80</v>
      </c>
      <c r="F9" s="42">
        <v>117.3</v>
      </c>
      <c r="G9" s="6"/>
      <c r="H9" s="6"/>
      <c r="I9" s="65">
        <v>99.405000000000001</v>
      </c>
      <c r="J9" s="64">
        <v>144.72</v>
      </c>
      <c r="K9" s="65"/>
      <c r="L9" s="65">
        <f t="shared" si="0"/>
        <v>441.42500000000007</v>
      </c>
    </row>
    <row r="10" spans="1:12" ht="15.75" x14ac:dyDescent="0.25">
      <c r="A10" s="51">
        <v>5</v>
      </c>
      <c r="B10" s="25">
        <v>14</v>
      </c>
      <c r="C10" s="9" t="s">
        <v>70</v>
      </c>
      <c r="D10" s="25" t="s">
        <v>47</v>
      </c>
      <c r="E10" s="42">
        <v>55</v>
      </c>
      <c r="F10" s="42">
        <v>116.33</v>
      </c>
      <c r="G10" s="6"/>
      <c r="H10" s="6"/>
      <c r="I10" s="65">
        <v>93.15</v>
      </c>
      <c r="J10" s="64">
        <v>140.37</v>
      </c>
      <c r="K10" s="65"/>
      <c r="L10" s="65">
        <f t="shared" si="0"/>
        <v>404.85</v>
      </c>
    </row>
    <row r="11" spans="1:12" ht="15.75" x14ac:dyDescent="0.25">
      <c r="A11" s="51">
        <v>6</v>
      </c>
      <c r="B11" s="25">
        <v>15</v>
      </c>
      <c r="C11" s="9" t="s">
        <v>71</v>
      </c>
      <c r="D11" s="25" t="s">
        <v>72</v>
      </c>
      <c r="E11" s="42">
        <v>0</v>
      </c>
      <c r="F11" s="42">
        <v>0</v>
      </c>
      <c r="G11" s="6"/>
      <c r="H11" s="6"/>
      <c r="I11" s="65">
        <v>64.364999999999995</v>
      </c>
      <c r="J11" s="64">
        <v>0</v>
      </c>
      <c r="K11" s="65"/>
      <c r="L11" s="65">
        <f t="shared" si="0"/>
        <v>64.364999999999995</v>
      </c>
    </row>
    <row r="12" spans="1:12" ht="15.75" x14ac:dyDescent="0.25">
      <c r="A12" s="51">
        <v>7</v>
      </c>
      <c r="B12" s="25">
        <v>6</v>
      </c>
      <c r="C12" s="9" t="s">
        <v>55</v>
      </c>
      <c r="D12" s="25" t="s">
        <v>52</v>
      </c>
      <c r="E12" s="42">
        <v>45</v>
      </c>
      <c r="F12" s="42">
        <v>90.74</v>
      </c>
      <c r="G12" s="6"/>
      <c r="H12" s="6"/>
      <c r="I12" s="65"/>
      <c r="J12" s="64">
        <v>0</v>
      </c>
      <c r="K12" s="65"/>
      <c r="L12" s="65">
        <f t="shared" si="0"/>
        <v>135.74</v>
      </c>
    </row>
    <row r="13" spans="1:12" ht="15.75" x14ac:dyDescent="0.25">
      <c r="A13" s="51">
        <v>8</v>
      </c>
      <c r="B13" s="77">
        <v>16</v>
      </c>
      <c r="C13" s="78" t="s">
        <v>74</v>
      </c>
      <c r="D13" s="77" t="s">
        <v>75</v>
      </c>
      <c r="E13" s="47">
        <v>0</v>
      </c>
      <c r="F13" s="42">
        <v>112.1</v>
      </c>
      <c r="G13" s="6"/>
      <c r="H13" s="6"/>
      <c r="I13" s="65"/>
      <c r="J13" s="64">
        <v>149.32999999999998</v>
      </c>
      <c r="K13" s="65"/>
      <c r="L13" s="65">
        <f t="shared" si="0"/>
        <v>261.42999999999995</v>
      </c>
    </row>
    <row r="14" spans="1:12" ht="15.75" x14ac:dyDescent="0.25">
      <c r="A14" s="51">
        <v>9</v>
      </c>
      <c r="B14" s="25">
        <v>1</v>
      </c>
      <c r="C14" s="9" t="s">
        <v>46</v>
      </c>
      <c r="D14" s="25" t="s">
        <v>47</v>
      </c>
      <c r="E14" s="47">
        <v>55</v>
      </c>
      <c r="F14" s="42">
        <v>104.89</v>
      </c>
      <c r="G14" s="6"/>
      <c r="H14" s="6"/>
      <c r="I14" s="65"/>
      <c r="J14" s="64">
        <v>100.22999999999999</v>
      </c>
      <c r="K14" s="65"/>
      <c r="L14" s="65">
        <f t="shared" si="0"/>
        <v>260.12</v>
      </c>
    </row>
    <row r="15" spans="1:12" ht="15.75" x14ac:dyDescent="0.25">
      <c r="A15" s="51">
        <v>10</v>
      </c>
      <c r="B15" s="25">
        <v>2</v>
      </c>
      <c r="C15" s="9" t="s">
        <v>49</v>
      </c>
      <c r="D15" s="25" t="s">
        <v>50</v>
      </c>
      <c r="E15" s="47">
        <v>25</v>
      </c>
      <c r="F15" s="42">
        <v>76.14</v>
      </c>
      <c r="G15" s="6"/>
      <c r="H15" s="6"/>
      <c r="I15" s="65">
        <v>79.454999999999998</v>
      </c>
      <c r="J15" s="64">
        <v>101.80000000000001</v>
      </c>
      <c r="K15" s="65"/>
      <c r="L15" s="65">
        <f t="shared" si="0"/>
        <v>282.39499999999998</v>
      </c>
    </row>
    <row r="16" spans="1:12" ht="15.75" x14ac:dyDescent="0.25">
      <c r="A16" s="51">
        <v>11</v>
      </c>
      <c r="B16" s="25">
        <v>3</v>
      </c>
      <c r="C16" s="9" t="s">
        <v>51</v>
      </c>
      <c r="D16" s="25" t="s">
        <v>52</v>
      </c>
      <c r="E16" s="47">
        <v>0</v>
      </c>
      <c r="F16" s="42">
        <v>0</v>
      </c>
      <c r="G16" s="6"/>
      <c r="H16" s="6"/>
      <c r="I16" s="65">
        <v>0</v>
      </c>
      <c r="J16" s="64">
        <v>0</v>
      </c>
      <c r="K16" s="65"/>
      <c r="L16" s="65">
        <f t="shared" si="0"/>
        <v>0</v>
      </c>
    </row>
    <row r="17" spans="1:12" ht="15.75" x14ac:dyDescent="0.25">
      <c r="A17" s="51">
        <v>12</v>
      </c>
      <c r="B17" s="25">
        <v>4</v>
      </c>
      <c r="C17" s="9" t="s">
        <v>53</v>
      </c>
      <c r="D17" s="25" t="s">
        <v>52</v>
      </c>
      <c r="E17" s="47">
        <v>45</v>
      </c>
      <c r="F17" s="42">
        <v>73.59</v>
      </c>
      <c r="G17" s="6"/>
      <c r="H17" s="6"/>
      <c r="I17" s="65">
        <v>102.495</v>
      </c>
      <c r="J17" s="64">
        <v>100.59</v>
      </c>
      <c r="K17" s="65"/>
      <c r="L17" s="65">
        <f t="shared" si="0"/>
        <v>321.67500000000001</v>
      </c>
    </row>
    <row r="18" spans="1:12" ht="15.75" x14ac:dyDescent="0.25">
      <c r="A18" s="51">
        <v>13</v>
      </c>
      <c r="B18" s="25">
        <v>5</v>
      </c>
      <c r="C18" s="9" t="s">
        <v>54</v>
      </c>
      <c r="D18" s="25" t="s">
        <v>52</v>
      </c>
      <c r="E18" s="47">
        <v>95</v>
      </c>
      <c r="F18" s="42">
        <v>109.13</v>
      </c>
      <c r="G18" s="6"/>
      <c r="H18" s="6"/>
      <c r="I18" s="65">
        <v>94.679999999999993</v>
      </c>
      <c r="J18" s="64">
        <v>136.74</v>
      </c>
      <c r="K18" s="65"/>
      <c r="L18" s="65">
        <f t="shared" si="0"/>
        <v>435.55</v>
      </c>
    </row>
    <row r="19" spans="1:12" ht="15.75" x14ac:dyDescent="0.25">
      <c r="A19" s="51">
        <v>14</v>
      </c>
      <c r="B19" s="25">
        <v>7</v>
      </c>
      <c r="C19" s="9" t="s">
        <v>56</v>
      </c>
      <c r="D19" s="25" t="s">
        <v>52</v>
      </c>
      <c r="E19" s="47">
        <v>15</v>
      </c>
      <c r="F19" s="42">
        <v>78.97</v>
      </c>
      <c r="G19" s="6"/>
      <c r="H19" s="6"/>
      <c r="I19" s="65">
        <v>0</v>
      </c>
      <c r="J19" s="64">
        <v>0</v>
      </c>
      <c r="K19" s="65"/>
      <c r="L19" s="65">
        <f t="shared" si="0"/>
        <v>93.97</v>
      </c>
    </row>
    <row r="20" spans="1:12" ht="15.75" x14ac:dyDescent="0.25">
      <c r="A20" s="51">
        <v>15</v>
      </c>
      <c r="B20" s="25">
        <v>8</v>
      </c>
      <c r="C20" s="9" t="s">
        <v>57</v>
      </c>
      <c r="D20" s="25" t="s">
        <v>52</v>
      </c>
      <c r="E20" s="47">
        <v>30</v>
      </c>
      <c r="F20" s="42">
        <v>62.269999999999996</v>
      </c>
      <c r="G20" s="6"/>
      <c r="H20" s="6"/>
      <c r="I20" s="65">
        <v>82.56</v>
      </c>
      <c r="J20" s="64">
        <v>84.78</v>
      </c>
      <c r="K20" s="65"/>
      <c r="L20" s="65">
        <f t="shared" si="0"/>
        <v>259.61</v>
      </c>
    </row>
    <row r="21" spans="1:12" ht="15.75" x14ac:dyDescent="0.25">
      <c r="A21" s="51">
        <v>16</v>
      </c>
      <c r="B21" s="25">
        <v>9</v>
      </c>
      <c r="C21" s="9" t="s">
        <v>61</v>
      </c>
      <c r="D21" s="25" t="s">
        <v>47</v>
      </c>
      <c r="E21" s="47">
        <v>55</v>
      </c>
      <c r="F21" s="42">
        <v>101.6</v>
      </c>
      <c r="G21" s="6"/>
      <c r="H21" s="6"/>
      <c r="I21" s="65"/>
      <c r="J21" s="64">
        <v>124.31</v>
      </c>
      <c r="K21" s="65"/>
      <c r="L21" s="65">
        <f t="shared" si="0"/>
        <v>280.90999999999997</v>
      </c>
    </row>
    <row r="23" spans="1:12" ht="18.75" x14ac:dyDescent="0.3">
      <c r="B23" s="10"/>
      <c r="D23" s="10" t="s">
        <v>37</v>
      </c>
    </row>
    <row r="25" spans="1:12" ht="18.75" x14ac:dyDescent="0.3">
      <c r="C25" s="1" t="s">
        <v>19</v>
      </c>
    </row>
    <row r="27" spans="1:12" ht="16.5" x14ac:dyDescent="0.25">
      <c r="A27" s="60" t="s">
        <v>16</v>
      </c>
      <c r="B27" s="61" t="s">
        <v>2</v>
      </c>
      <c r="C27" s="62" t="s">
        <v>3</v>
      </c>
      <c r="D27" s="63" t="s">
        <v>4</v>
      </c>
      <c r="E27" s="61" t="s">
        <v>29</v>
      </c>
      <c r="F27" s="61" t="s">
        <v>30</v>
      </c>
      <c r="G27" s="61" t="s">
        <v>31</v>
      </c>
      <c r="H27" s="61" t="s">
        <v>38</v>
      </c>
      <c r="I27" s="61" t="s">
        <v>33</v>
      </c>
      <c r="J27" s="61" t="s">
        <v>39</v>
      </c>
      <c r="K27" s="61" t="s">
        <v>40</v>
      </c>
      <c r="L27" s="61" t="s">
        <v>34</v>
      </c>
    </row>
    <row r="28" spans="1:12" ht="15.75" x14ac:dyDescent="0.25">
      <c r="A28" s="51">
        <v>1</v>
      </c>
      <c r="B28" s="25">
        <v>1</v>
      </c>
      <c r="C28" s="9" t="s">
        <v>46</v>
      </c>
      <c r="D28" s="25" t="s">
        <v>47</v>
      </c>
      <c r="E28" s="47">
        <v>55</v>
      </c>
      <c r="F28" s="42">
        <v>104.89</v>
      </c>
      <c r="G28" s="6"/>
      <c r="H28" s="6"/>
      <c r="I28" s="65"/>
      <c r="J28" s="64">
        <v>100.22999999999999</v>
      </c>
      <c r="K28" s="65"/>
      <c r="L28" s="65">
        <f>SUM(E28:K28)</f>
        <v>260.12</v>
      </c>
    </row>
    <row r="29" spans="1:12" ht="15.75" x14ac:dyDescent="0.25">
      <c r="A29" s="51">
        <v>2</v>
      </c>
      <c r="B29" s="25">
        <v>2</v>
      </c>
      <c r="C29" s="9" t="s">
        <v>49</v>
      </c>
      <c r="D29" s="25" t="s">
        <v>50</v>
      </c>
      <c r="E29" s="47">
        <v>25</v>
      </c>
      <c r="F29" s="42">
        <v>76.14</v>
      </c>
      <c r="G29" s="6"/>
      <c r="H29" s="6"/>
      <c r="I29" s="65">
        <v>79.454999999999998</v>
      </c>
      <c r="J29" s="64">
        <v>101.80000000000001</v>
      </c>
      <c r="K29" s="65"/>
      <c r="L29" s="65">
        <f t="shared" ref="L29:L35" si="1">SUM(E29:K29)</f>
        <v>282.39499999999998</v>
      </c>
    </row>
    <row r="30" spans="1:12" ht="15.75" x14ac:dyDescent="0.25">
      <c r="A30" s="51">
        <v>3</v>
      </c>
      <c r="B30" s="25">
        <v>3</v>
      </c>
      <c r="C30" s="9" t="s">
        <v>51</v>
      </c>
      <c r="D30" s="25" t="s">
        <v>52</v>
      </c>
      <c r="E30" s="47">
        <v>0</v>
      </c>
      <c r="F30" s="42">
        <v>0</v>
      </c>
      <c r="G30" s="6"/>
      <c r="H30" s="6"/>
      <c r="I30" s="65">
        <v>0</v>
      </c>
      <c r="J30" s="64">
        <v>0</v>
      </c>
      <c r="K30" s="65"/>
      <c r="L30" s="65">
        <f t="shared" si="1"/>
        <v>0</v>
      </c>
    </row>
    <row r="31" spans="1:12" ht="15.75" x14ac:dyDescent="0.25">
      <c r="A31" s="51">
        <v>4</v>
      </c>
      <c r="B31" s="25">
        <v>4</v>
      </c>
      <c r="C31" s="9" t="s">
        <v>53</v>
      </c>
      <c r="D31" s="25" t="s">
        <v>52</v>
      </c>
      <c r="E31" s="47">
        <v>45</v>
      </c>
      <c r="F31" s="42">
        <v>73.59</v>
      </c>
      <c r="G31" s="6"/>
      <c r="H31" s="6"/>
      <c r="I31" s="65">
        <v>102.495</v>
      </c>
      <c r="J31" s="64">
        <v>100.59</v>
      </c>
      <c r="K31" s="65"/>
      <c r="L31" s="65">
        <f t="shared" si="1"/>
        <v>321.67500000000001</v>
      </c>
    </row>
    <row r="32" spans="1:12" ht="15.75" x14ac:dyDescent="0.25">
      <c r="A32" s="51">
        <v>5</v>
      </c>
      <c r="B32" s="25">
        <v>5</v>
      </c>
      <c r="C32" s="9" t="s">
        <v>54</v>
      </c>
      <c r="D32" s="25" t="s">
        <v>52</v>
      </c>
      <c r="E32" s="47">
        <v>95</v>
      </c>
      <c r="F32" s="42">
        <v>109.13</v>
      </c>
      <c r="G32" s="6"/>
      <c r="H32" s="6"/>
      <c r="I32" s="65">
        <v>94.679999999999993</v>
      </c>
      <c r="J32" s="64">
        <v>136.74</v>
      </c>
      <c r="K32" s="65"/>
      <c r="L32" s="65">
        <f t="shared" si="1"/>
        <v>435.55</v>
      </c>
    </row>
    <row r="33" spans="1:12" ht="15.75" x14ac:dyDescent="0.25">
      <c r="A33" s="51">
        <v>6</v>
      </c>
      <c r="B33" s="25">
        <v>7</v>
      </c>
      <c r="C33" s="9" t="s">
        <v>56</v>
      </c>
      <c r="D33" s="25" t="s">
        <v>52</v>
      </c>
      <c r="E33" s="47">
        <v>15</v>
      </c>
      <c r="F33" s="42">
        <v>78.97</v>
      </c>
      <c r="G33" s="6"/>
      <c r="H33" s="6"/>
      <c r="I33" s="65">
        <v>0</v>
      </c>
      <c r="J33" s="64">
        <v>0</v>
      </c>
      <c r="K33" s="65"/>
      <c r="L33" s="65">
        <f t="shared" si="1"/>
        <v>93.97</v>
      </c>
    </row>
    <row r="34" spans="1:12" ht="15.75" x14ac:dyDescent="0.25">
      <c r="A34" s="51">
        <v>7</v>
      </c>
      <c r="B34" s="25">
        <v>8</v>
      </c>
      <c r="C34" s="9" t="s">
        <v>57</v>
      </c>
      <c r="D34" s="25" t="s">
        <v>52</v>
      </c>
      <c r="E34" s="47">
        <v>30</v>
      </c>
      <c r="F34" s="42">
        <v>62.269999999999996</v>
      </c>
      <c r="G34" s="6"/>
      <c r="H34" s="6"/>
      <c r="I34" s="65">
        <v>82.56</v>
      </c>
      <c r="J34" s="64">
        <v>84.78</v>
      </c>
      <c r="K34" s="65"/>
      <c r="L34" s="65">
        <f t="shared" si="1"/>
        <v>259.61</v>
      </c>
    </row>
    <row r="35" spans="1:12" ht="15.75" x14ac:dyDescent="0.25">
      <c r="A35" s="51">
        <v>8</v>
      </c>
      <c r="B35" s="25">
        <v>9</v>
      </c>
      <c r="C35" s="9" t="s">
        <v>61</v>
      </c>
      <c r="D35" s="25" t="s">
        <v>47</v>
      </c>
      <c r="E35" s="47">
        <v>55</v>
      </c>
      <c r="F35" s="42">
        <v>101.6</v>
      </c>
      <c r="G35" s="6"/>
      <c r="H35" s="6"/>
      <c r="I35" s="65"/>
      <c r="J35" s="64">
        <v>124.31</v>
      </c>
      <c r="K35" s="65"/>
      <c r="L35" s="65">
        <f t="shared" si="1"/>
        <v>280.90999999999997</v>
      </c>
    </row>
    <row r="36" spans="1:12" ht="15.75" x14ac:dyDescent="0.25">
      <c r="A36" s="51">
        <v>9</v>
      </c>
      <c r="E36" s="47"/>
      <c r="F36" s="42"/>
      <c r="G36" s="6"/>
      <c r="H36" s="6"/>
      <c r="I36" s="65"/>
      <c r="J36" s="64"/>
      <c r="K36" s="65"/>
      <c r="L36" s="65"/>
    </row>
    <row r="37" spans="1:12" ht="15.75" x14ac:dyDescent="0.25">
      <c r="A37" s="51">
        <v>10</v>
      </c>
      <c r="B37" s="68"/>
      <c r="C37" s="6"/>
      <c r="D37" s="6"/>
      <c r="E37" s="47"/>
      <c r="F37" s="42"/>
      <c r="G37" s="6"/>
      <c r="H37" s="6"/>
      <c r="I37" s="65"/>
      <c r="J37" s="64"/>
      <c r="K37" s="65"/>
      <c r="L37" s="65"/>
    </row>
  </sheetData>
  <pageMargins left="0.39370078740157483" right="0.39370078740157483" top="0.98425196850393704" bottom="0.98425196850393704" header="0.51181102362204722" footer="0.51181102362204722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I11" sqref="I11"/>
    </sheetView>
  </sheetViews>
  <sheetFormatPr baseColWidth="10" defaultRowHeight="15.75" x14ac:dyDescent="0.25"/>
  <cols>
    <col min="1" max="2" width="3.7109375" style="7" customWidth="1"/>
    <col min="3" max="3" width="23.140625" style="3" customWidth="1"/>
    <col min="4" max="4" width="10.140625" style="3" customWidth="1"/>
    <col min="5" max="6" width="9.140625" style="3" customWidth="1"/>
  </cols>
  <sheetData>
    <row r="1" spans="1:7" ht="18.75" x14ac:dyDescent="0.3">
      <c r="A1" s="20"/>
      <c r="B1" s="20"/>
      <c r="C1" s="81" t="s">
        <v>96</v>
      </c>
      <c r="D1" s="10"/>
      <c r="E1" s="21"/>
      <c r="F1" s="21"/>
    </row>
    <row r="3" spans="1:7" ht="18.75" x14ac:dyDescent="0.3">
      <c r="C3" s="1"/>
      <c r="D3" s="1"/>
    </row>
    <row r="4" spans="1:7" x14ac:dyDescent="0.25">
      <c r="C4" s="3" t="s">
        <v>15</v>
      </c>
    </row>
    <row r="5" spans="1:7" ht="18.75" x14ac:dyDescent="0.3">
      <c r="A5" s="31" t="s">
        <v>16</v>
      </c>
      <c r="B5" s="32" t="s">
        <v>2</v>
      </c>
      <c r="C5" s="14" t="s">
        <v>3</v>
      </c>
      <c r="D5" s="43" t="s">
        <v>4</v>
      </c>
      <c r="E5" s="46" t="s">
        <v>29</v>
      </c>
      <c r="F5" s="19" t="s">
        <v>31</v>
      </c>
      <c r="G5" s="19" t="s">
        <v>34</v>
      </c>
    </row>
    <row r="6" spans="1:7" x14ac:dyDescent="0.25">
      <c r="A6" s="13">
        <v>1</v>
      </c>
      <c r="B6" s="25">
        <v>13</v>
      </c>
      <c r="C6" s="9" t="s">
        <v>69</v>
      </c>
      <c r="D6" s="25" t="s">
        <v>66</v>
      </c>
      <c r="E6" s="9">
        <v>94</v>
      </c>
      <c r="F6" s="9">
        <v>94</v>
      </c>
      <c r="G6">
        <f t="shared" ref="G6:G16" si="0">SUM(E6:F6)</f>
        <v>188</v>
      </c>
    </row>
    <row r="7" spans="1:7" x14ac:dyDescent="0.25">
      <c r="A7" s="13">
        <v>2</v>
      </c>
      <c r="B7" s="25">
        <v>11</v>
      </c>
      <c r="C7" s="9" t="s">
        <v>65</v>
      </c>
      <c r="D7" s="25" t="s">
        <v>66</v>
      </c>
      <c r="E7" s="9">
        <v>92</v>
      </c>
      <c r="F7" s="9">
        <v>92</v>
      </c>
      <c r="G7">
        <f t="shared" si="0"/>
        <v>184</v>
      </c>
    </row>
    <row r="8" spans="1:7" x14ac:dyDescent="0.25">
      <c r="A8" s="13">
        <v>3</v>
      </c>
      <c r="B8" s="25">
        <v>12</v>
      </c>
      <c r="C8" s="9" t="s">
        <v>67</v>
      </c>
      <c r="D8" s="25" t="s">
        <v>68</v>
      </c>
      <c r="E8" s="9">
        <v>86</v>
      </c>
      <c r="F8" s="9">
        <v>86</v>
      </c>
      <c r="G8">
        <f t="shared" si="0"/>
        <v>172</v>
      </c>
    </row>
    <row r="9" spans="1:7" x14ac:dyDescent="0.25">
      <c r="A9" s="13">
        <v>4</v>
      </c>
      <c r="B9" s="25">
        <v>4</v>
      </c>
      <c r="C9" s="9" t="s">
        <v>54</v>
      </c>
      <c r="D9" s="25" t="s">
        <v>52</v>
      </c>
      <c r="E9" s="9">
        <v>84</v>
      </c>
      <c r="F9" s="9">
        <v>84</v>
      </c>
      <c r="G9">
        <f t="shared" si="0"/>
        <v>168</v>
      </c>
    </row>
    <row r="10" spans="1:7" x14ac:dyDescent="0.25">
      <c r="A10" s="13">
        <v>5</v>
      </c>
      <c r="B10" s="25">
        <v>3</v>
      </c>
      <c r="C10" s="9" t="s">
        <v>53</v>
      </c>
      <c r="D10" s="25" t="s">
        <v>52</v>
      </c>
      <c r="E10" s="9">
        <v>72</v>
      </c>
      <c r="F10" s="9">
        <v>72</v>
      </c>
      <c r="G10">
        <f t="shared" si="0"/>
        <v>144</v>
      </c>
    </row>
    <row r="11" spans="1:7" x14ac:dyDescent="0.25">
      <c r="A11" s="13">
        <v>6</v>
      </c>
      <c r="B11" s="25">
        <v>6</v>
      </c>
      <c r="C11" s="9" t="s">
        <v>55</v>
      </c>
      <c r="D11" s="25" t="s">
        <v>52</v>
      </c>
      <c r="E11" s="9">
        <v>62</v>
      </c>
      <c r="F11" s="9">
        <v>62</v>
      </c>
      <c r="G11">
        <f t="shared" si="0"/>
        <v>124</v>
      </c>
    </row>
    <row r="12" spans="1:7" x14ac:dyDescent="0.25">
      <c r="A12" s="13">
        <v>7</v>
      </c>
      <c r="B12" s="25">
        <v>1</v>
      </c>
      <c r="C12" s="9" t="s">
        <v>49</v>
      </c>
      <c r="D12" s="25" t="s">
        <v>50</v>
      </c>
      <c r="E12" s="6">
        <v>62</v>
      </c>
      <c r="F12" s="6">
        <v>62</v>
      </c>
      <c r="G12">
        <f t="shared" si="0"/>
        <v>124</v>
      </c>
    </row>
    <row r="13" spans="1:7" x14ac:dyDescent="0.25">
      <c r="A13" s="13">
        <v>8</v>
      </c>
      <c r="B13" s="25">
        <v>7</v>
      </c>
      <c r="C13" s="9" t="s">
        <v>57</v>
      </c>
      <c r="D13" s="25" t="s">
        <v>52</v>
      </c>
      <c r="E13" s="9">
        <v>58</v>
      </c>
      <c r="F13" s="9">
        <v>58</v>
      </c>
      <c r="G13">
        <f t="shared" si="0"/>
        <v>116</v>
      </c>
    </row>
    <row r="14" spans="1:7" x14ac:dyDescent="0.25">
      <c r="A14" s="13">
        <v>9</v>
      </c>
      <c r="B14" s="25">
        <v>14</v>
      </c>
      <c r="C14" s="9" t="s">
        <v>70</v>
      </c>
      <c r="D14" s="25" t="s">
        <v>47</v>
      </c>
      <c r="E14" s="9">
        <v>56</v>
      </c>
      <c r="F14" s="9">
        <v>56</v>
      </c>
      <c r="G14">
        <f t="shared" si="0"/>
        <v>112</v>
      </c>
    </row>
    <row r="15" spans="1:7" x14ac:dyDescent="0.25">
      <c r="A15" s="13">
        <v>10</v>
      </c>
      <c r="B15" s="25">
        <v>2</v>
      </c>
      <c r="C15" s="9" t="s">
        <v>51</v>
      </c>
      <c r="D15" s="25" t="s">
        <v>52</v>
      </c>
      <c r="E15" s="6">
        <v>0</v>
      </c>
      <c r="F15" s="6">
        <v>0</v>
      </c>
      <c r="G15">
        <f t="shared" si="0"/>
        <v>0</v>
      </c>
    </row>
    <row r="16" spans="1:7" x14ac:dyDescent="0.25">
      <c r="A16" s="16">
        <v>11</v>
      </c>
      <c r="B16" s="25">
        <v>5</v>
      </c>
      <c r="C16" s="9" t="s">
        <v>56</v>
      </c>
      <c r="D16" s="25" t="s">
        <v>52</v>
      </c>
      <c r="E16" s="9">
        <v>0</v>
      </c>
      <c r="F16" s="9">
        <v>0</v>
      </c>
      <c r="G16">
        <f t="shared" si="0"/>
        <v>0</v>
      </c>
    </row>
    <row r="17" spans="1:6" x14ac:dyDescent="0.25">
      <c r="A17" s="51">
        <v>12</v>
      </c>
      <c r="B17" s="6"/>
      <c r="C17" s="12"/>
      <c r="D17" s="17"/>
      <c r="E17" s="49"/>
    </row>
    <row r="18" spans="1:6" x14ac:dyDescent="0.25">
      <c r="A18" s="16">
        <v>13</v>
      </c>
      <c r="B18" s="44"/>
      <c r="C18" s="35"/>
      <c r="D18" s="35"/>
      <c r="E18" s="35"/>
      <c r="F18" s="45"/>
    </row>
    <row r="19" spans="1:6" ht="18.75" x14ac:dyDescent="0.3">
      <c r="A19" s="7">
        <v>14</v>
      </c>
      <c r="C19" s="1"/>
      <c r="D19" s="1"/>
      <c r="E19"/>
      <c r="F19" s="1"/>
    </row>
    <row r="20" spans="1:6" x14ac:dyDescent="0.25">
      <c r="A20" s="7">
        <v>15</v>
      </c>
    </row>
    <row r="21" spans="1:6" ht="18.75" x14ac:dyDescent="0.3">
      <c r="A21" s="31">
        <v>16</v>
      </c>
      <c r="B21" s="31"/>
      <c r="C21" s="14"/>
      <c r="D21" s="43"/>
      <c r="E21" s="50"/>
      <c r="F21" s="19"/>
    </row>
    <row r="22" spans="1:6" x14ac:dyDescent="0.25">
      <c r="A22" s="13">
        <v>17</v>
      </c>
      <c r="B22" s="33"/>
      <c r="C22" s="6"/>
      <c r="D22" s="12"/>
      <c r="E22" s="6"/>
      <c r="F22" s="48"/>
    </row>
    <row r="23" spans="1:6" x14ac:dyDescent="0.25">
      <c r="A23" s="13">
        <v>18</v>
      </c>
      <c r="B23" s="33"/>
      <c r="C23" s="6"/>
      <c r="D23" s="12"/>
      <c r="E23" s="6"/>
      <c r="F23" s="48"/>
    </row>
    <row r="24" spans="1:6" x14ac:dyDescent="0.25">
      <c r="A24" s="13">
        <v>19</v>
      </c>
      <c r="B24" s="33"/>
      <c r="C24" s="6"/>
      <c r="D24" s="12"/>
      <c r="E24" s="6"/>
      <c r="F24" s="48"/>
    </row>
    <row r="25" spans="1:6" x14ac:dyDescent="0.25">
      <c r="A25" s="13">
        <v>20</v>
      </c>
      <c r="B25" s="33"/>
      <c r="C25" s="6"/>
      <c r="D25" s="12"/>
      <c r="E25" s="6"/>
      <c r="F25" s="48"/>
    </row>
    <row r="26" spans="1:6" ht="18.75" x14ac:dyDescent="0.3">
      <c r="A26" s="11"/>
      <c r="B26" s="11"/>
      <c r="C26"/>
      <c r="D26"/>
    </row>
    <row r="27" spans="1:6" ht="18.75" x14ac:dyDescent="0.3">
      <c r="C27" s="1"/>
      <c r="D27" s="1"/>
      <c r="E27"/>
      <c r="F27" s="1"/>
    </row>
    <row r="28" spans="1:6" ht="18.75" x14ac:dyDescent="0.3">
      <c r="C28" s="1"/>
      <c r="D28" s="1"/>
      <c r="E28" s="2"/>
      <c r="F28" s="1"/>
    </row>
    <row r="29" spans="1:6" ht="18.75" x14ac:dyDescent="0.3">
      <c r="A29" s="31"/>
      <c r="B29" s="32"/>
      <c r="C29" s="14"/>
      <c r="D29" s="43"/>
      <c r="E29" s="50"/>
      <c r="F29" s="19"/>
    </row>
    <row r="30" spans="1:6" x14ac:dyDescent="0.25">
      <c r="A30" s="13"/>
      <c r="B30" s="33"/>
      <c r="C30" s="6"/>
      <c r="D30" s="12"/>
      <c r="E30" s="6"/>
      <c r="F30" s="48"/>
    </row>
    <row r="31" spans="1:6" x14ac:dyDescent="0.25">
      <c r="A31" s="13"/>
      <c r="B31" s="33"/>
      <c r="C31" s="6"/>
      <c r="D31" s="12"/>
      <c r="E31" s="6"/>
      <c r="F31" s="48"/>
    </row>
    <row r="32" spans="1:6" x14ac:dyDescent="0.25">
      <c r="A32" s="13"/>
      <c r="B32" s="33"/>
      <c r="C32" s="6"/>
      <c r="D32" s="12"/>
      <c r="E32" s="6"/>
      <c r="F32" s="48"/>
    </row>
    <row r="33" spans="1:6" x14ac:dyDescent="0.25">
      <c r="A33" s="13"/>
      <c r="B33" s="33"/>
      <c r="C33" s="6"/>
      <c r="D33" s="12"/>
      <c r="E33" s="6"/>
      <c r="F33" s="48"/>
    </row>
    <row r="34" spans="1:6" x14ac:dyDescent="0.25">
      <c r="A34" s="37"/>
      <c r="B34" s="44"/>
      <c r="C34" s="35"/>
      <c r="D34" s="35"/>
      <c r="E34" s="35"/>
      <c r="F34" s="45"/>
    </row>
  </sheetData>
  <sortState ref="B6:G16">
    <sortCondition descending="1" ref="G6:G16"/>
  </sortState>
  <phoneticPr fontId="13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"/>
    </sheetView>
  </sheetViews>
  <sheetFormatPr baseColWidth="10" defaultRowHeight="15.75" x14ac:dyDescent="0.25"/>
  <cols>
    <col min="1" max="2" width="3.7109375" style="7" customWidth="1"/>
    <col min="3" max="3" width="23.140625" style="3" customWidth="1"/>
    <col min="4" max="4" width="10.140625" style="3" customWidth="1"/>
    <col min="5" max="6" width="9.140625" style="3" customWidth="1"/>
  </cols>
  <sheetData>
    <row r="1" spans="1:6" ht="18.75" x14ac:dyDescent="0.3">
      <c r="A1" s="20"/>
      <c r="B1" s="20"/>
      <c r="C1" s="10" t="s">
        <v>41</v>
      </c>
      <c r="D1" s="10"/>
      <c r="E1" s="21"/>
      <c r="F1" s="21"/>
    </row>
    <row r="3" spans="1:6" ht="18.75" x14ac:dyDescent="0.3">
      <c r="C3" s="1"/>
      <c r="D3" s="1"/>
    </row>
    <row r="4" spans="1:6" x14ac:dyDescent="0.25">
      <c r="C4" s="3" t="s">
        <v>15</v>
      </c>
    </row>
    <row r="5" spans="1:6" ht="18.75" x14ac:dyDescent="0.3">
      <c r="A5" s="31" t="s">
        <v>16</v>
      </c>
      <c r="B5" s="32" t="s">
        <v>2</v>
      </c>
      <c r="C5" s="14" t="s">
        <v>3</v>
      </c>
      <c r="D5" s="43" t="s">
        <v>4</v>
      </c>
      <c r="E5" s="46" t="s">
        <v>17</v>
      </c>
      <c r="F5" s="19" t="s">
        <v>18</v>
      </c>
    </row>
    <row r="6" spans="1:6" x14ac:dyDescent="0.25">
      <c r="A6" s="13">
        <v>1</v>
      </c>
      <c r="B6" s="33"/>
      <c r="C6" s="6"/>
      <c r="D6" s="12"/>
      <c r="E6" s="47"/>
      <c r="F6" s="48"/>
    </row>
    <row r="7" spans="1:6" x14ac:dyDescent="0.25">
      <c r="A7" s="13">
        <v>2</v>
      </c>
      <c r="B7" s="33"/>
      <c r="C7" s="6"/>
      <c r="D7" s="12"/>
      <c r="E7" s="47"/>
      <c r="F7" s="48"/>
    </row>
    <row r="8" spans="1:6" x14ac:dyDescent="0.25">
      <c r="A8" s="13">
        <v>3</v>
      </c>
      <c r="B8" s="33"/>
      <c r="C8" s="6"/>
      <c r="D8" s="12"/>
      <c r="E8" s="47"/>
      <c r="F8" s="48"/>
    </row>
    <row r="9" spans="1:6" x14ac:dyDescent="0.25">
      <c r="A9" s="13">
        <v>4</v>
      </c>
      <c r="B9" s="33"/>
      <c r="C9" s="6"/>
      <c r="D9" s="12"/>
      <c r="E9" s="47"/>
      <c r="F9" s="48"/>
    </row>
    <row r="10" spans="1:6" x14ac:dyDescent="0.25">
      <c r="A10" s="13">
        <v>5</v>
      </c>
      <c r="B10" s="33"/>
      <c r="C10" s="6"/>
      <c r="D10" s="12"/>
      <c r="E10" s="47"/>
      <c r="F10" s="48"/>
    </row>
    <row r="11" spans="1:6" x14ac:dyDescent="0.25">
      <c r="A11" s="13">
        <v>6</v>
      </c>
      <c r="B11" s="33"/>
      <c r="C11" s="6"/>
      <c r="D11" s="12"/>
      <c r="E11" s="47"/>
      <c r="F11" s="48"/>
    </row>
    <row r="12" spans="1:6" x14ac:dyDescent="0.25">
      <c r="A12" s="13">
        <v>7</v>
      </c>
      <c r="B12" s="33"/>
      <c r="C12" s="6"/>
      <c r="D12" s="12"/>
      <c r="E12" s="47"/>
      <c r="F12" s="48"/>
    </row>
    <row r="13" spans="1:6" x14ac:dyDescent="0.25">
      <c r="A13" s="13">
        <v>8</v>
      </c>
      <c r="B13" s="33"/>
      <c r="C13" s="6"/>
      <c r="D13" s="12"/>
      <c r="E13" s="47"/>
      <c r="F13" s="48"/>
    </row>
    <row r="14" spans="1:6" x14ac:dyDescent="0.25">
      <c r="A14" s="13">
        <v>9</v>
      </c>
      <c r="B14" s="34"/>
      <c r="C14" s="6"/>
      <c r="D14" s="12"/>
      <c r="E14" s="47"/>
      <c r="F14" s="48"/>
    </row>
    <row r="15" spans="1:6" x14ac:dyDescent="0.25">
      <c r="A15" s="13">
        <v>10</v>
      </c>
      <c r="B15" s="33"/>
      <c r="C15" s="6"/>
      <c r="D15" s="12"/>
      <c r="E15" s="47"/>
      <c r="F15" s="48"/>
    </row>
    <row r="16" spans="1:6" x14ac:dyDescent="0.25">
      <c r="A16" s="16">
        <v>11</v>
      </c>
      <c r="B16" s="33"/>
      <c r="C16" s="6"/>
      <c r="D16" s="12"/>
      <c r="E16" s="17"/>
      <c r="F16" s="49"/>
    </row>
    <row r="17" spans="1:6" x14ac:dyDescent="0.25">
      <c r="A17" s="51">
        <v>12</v>
      </c>
      <c r="B17" s="33"/>
      <c r="C17" s="6"/>
      <c r="D17" s="12"/>
      <c r="E17" s="17"/>
      <c r="F17" s="49"/>
    </row>
    <row r="18" spans="1:6" x14ac:dyDescent="0.25">
      <c r="A18" s="16">
        <v>13</v>
      </c>
      <c r="B18" s="44"/>
      <c r="C18" s="35"/>
      <c r="D18" s="35"/>
      <c r="E18" s="35"/>
      <c r="F18" s="45"/>
    </row>
    <row r="19" spans="1:6" ht="18.75" x14ac:dyDescent="0.3">
      <c r="A19" s="7">
        <v>14</v>
      </c>
      <c r="C19" s="1"/>
      <c r="D19" s="1"/>
      <c r="E19"/>
      <c r="F19" s="1"/>
    </row>
    <row r="20" spans="1:6" x14ac:dyDescent="0.25">
      <c r="A20" s="7">
        <v>15</v>
      </c>
    </row>
    <row r="21" spans="1:6" ht="18.75" x14ac:dyDescent="0.3">
      <c r="A21" s="31">
        <v>16</v>
      </c>
      <c r="B21" s="31"/>
      <c r="C21" s="14"/>
      <c r="D21" s="43"/>
      <c r="E21" s="50"/>
      <c r="F21" s="19"/>
    </row>
    <row r="22" spans="1:6" x14ac:dyDescent="0.25">
      <c r="A22" s="13">
        <v>17</v>
      </c>
      <c r="B22" s="33"/>
      <c r="C22" s="6"/>
      <c r="D22" s="12"/>
      <c r="E22" s="6"/>
      <c r="F22" s="48"/>
    </row>
    <row r="23" spans="1:6" x14ac:dyDescent="0.25">
      <c r="A23" s="13">
        <v>18</v>
      </c>
      <c r="B23" s="33"/>
      <c r="C23" s="6"/>
      <c r="D23" s="12"/>
      <c r="E23" s="6"/>
      <c r="F23" s="48"/>
    </row>
    <row r="24" spans="1:6" x14ac:dyDescent="0.25">
      <c r="A24" s="13">
        <v>19</v>
      </c>
      <c r="B24" s="33"/>
      <c r="C24" s="6"/>
      <c r="D24" s="12"/>
      <c r="E24" s="6"/>
      <c r="F24" s="48"/>
    </row>
    <row r="25" spans="1:6" x14ac:dyDescent="0.25">
      <c r="A25" s="13">
        <v>20</v>
      </c>
      <c r="B25" s="33"/>
      <c r="C25" s="6"/>
      <c r="D25" s="12"/>
      <c r="E25" s="6"/>
      <c r="F25" s="48"/>
    </row>
    <row r="26" spans="1:6" ht="18.75" x14ac:dyDescent="0.3">
      <c r="A26" s="11"/>
      <c r="B26" s="11"/>
      <c r="C26"/>
      <c r="D26"/>
    </row>
    <row r="27" spans="1:6" ht="18.75" x14ac:dyDescent="0.3">
      <c r="C27" s="1"/>
      <c r="D27" s="1"/>
      <c r="E27"/>
      <c r="F27" s="1"/>
    </row>
    <row r="28" spans="1:6" ht="18.75" x14ac:dyDescent="0.3">
      <c r="C28" s="1"/>
      <c r="D28" s="1"/>
      <c r="E28" s="2"/>
      <c r="F28" s="1"/>
    </row>
    <row r="29" spans="1:6" ht="18.75" x14ac:dyDescent="0.3">
      <c r="A29" s="31"/>
      <c r="B29" s="32"/>
      <c r="C29" s="14"/>
      <c r="D29" s="43"/>
      <c r="E29" s="50"/>
      <c r="F29" s="19"/>
    </row>
    <row r="30" spans="1:6" x14ac:dyDescent="0.25">
      <c r="A30" s="13"/>
      <c r="B30" s="33"/>
      <c r="C30" s="6"/>
      <c r="D30" s="12"/>
      <c r="E30" s="6"/>
      <c r="F30" s="48"/>
    </row>
    <row r="31" spans="1:6" x14ac:dyDescent="0.25">
      <c r="A31" s="13"/>
      <c r="B31" s="33"/>
      <c r="C31" s="6"/>
      <c r="D31" s="12"/>
      <c r="E31" s="6"/>
      <c r="F31" s="48"/>
    </row>
    <row r="32" spans="1:6" x14ac:dyDescent="0.25">
      <c r="A32" s="13"/>
      <c r="B32" s="33"/>
      <c r="C32" s="6"/>
      <c r="D32" s="12"/>
      <c r="E32" s="6"/>
      <c r="F32" s="48"/>
    </row>
    <row r="33" spans="1:6" x14ac:dyDescent="0.25">
      <c r="A33" s="13"/>
      <c r="B33" s="33"/>
      <c r="C33" s="6"/>
      <c r="D33" s="12"/>
      <c r="E33" s="6"/>
      <c r="F33" s="48"/>
    </row>
    <row r="34" spans="1:6" x14ac:dyDescent="0.25">
      <c r="A34" s="37"/>
      <c r="B34" s="44"/>
      <c r="C34" s="35"/>
      <c r="D34" s="35"/>
      <c r="E34" s="35"/>
      <c r="F34" s="45"/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I8" sqref="I8"/>
    </sheetView>
  </sheetViews>
  <sheetFormatPr baseColWidth="10" defaultRowHeight="15.75" x14ac:dyDescent="0.25"/>
  <cols>
    <col min="1" max="2" width="3.7109375" style="7" customWidth="1"/>
    <col min="3" max="3" width="23.140625" style="3" customWidth="1"/>
    <col min="4" max="4" width="10.140625" style="3" customWidth="1"/>
    <col min="5" max="6" width="9.140625" style="3" customWidth="1"/>
  </cols>
  <sheetData>
    <row r="1" spans="1:7" ht="18.75" x14ac:dyDescent="0.3">
      <c r="A1" s="20"/>
      <c r="B1" s="20"/>
      <c r="C1" s="10" t="s">
        <v>42</v>
      </c>
      <c r="D1" s="10"/>
      <c r="E1" s="21"/>
      <c r="F1" s="21"/>
    </row>
    <row r="3" spans="1:7" ht="18.75" x14ac:dyDescent="0.3">
      <c r="C3" s="1"/>
      <c r="D3" s="1"/>
    </row>
    <row r="4" spans="1:7" x14ac:dyDescent="0.25">
      <c r="C4" s="3" t="s">
        <v>15</v>
      </c>
    </row>
    <row r="5" spans="1:7" ht="18.75" x14ac:dyDescent="0.3">
      <c r="A5" s="31" t="s">
        <v>16</v>
      </c>
      <c r="B5" s="32" t="s">
        <v>2</v>
      </c>
      <c r="C5" s="14" t="s">
        <v>3</v>
      </c>
      <c r="D5" s="43" t="s">
        <v>4</v>
      </c>
      <c r="E5" s="46" t="s">
        <v>31</v>
      </c>
      <c r="F5" s="19" t="s">
        <v>32</v>
      </c>
      <c r="G5" s="19" t="s">
        <v>34</v>
      </c>
    </row>
    <row r="6" spans="1:7" x14ac:dyDescent="0.25">
      <c r="A6" s="13">
        <v>1</v>
      </c>
      <c r="B6" s="25">
        <v>11</v>
      </c>
      <c r="C6" s="9" t="s">
        <v>65</v>
      </c>
      <c r="D6" s="25" t="s">
        <v>66</v>
      </c>
      <c r="E6" s="9">
        <v>92</v>
      </c>
      <c r="G6">
        <f>SUM(E6:F6)</f>
        <v>92</v>
      </c>
    </row>
    <row r="7" spans="1:7" x14ac:dyDescent="0.25">
      <c r="A7" s="13">
        <v>2</v>
      </c>
      <c r="B7" s="25">
        <v>12</v>
      </c>
      <c r="C7" s="9" t="s">
        <v>67</v>
      </c>
      <c r="D7" s="25" t="s">
        <v>68</v>
      </c>
      <c r="E7" s="9">
        <v>86</v>
      </c>
      <c r="G7">
        <f t="shared" ref="G7:G16" si="0">SUM(E7:F7)</f>
        <v>86</v>
      </c>
    </row>
    <row r="8" spans="1:7" x14ac:dyDescent="0.25">
      <c r="A8" s="13">
        <v>3</v>
      </c>
      <c r="B8" s="25">
        <v>13</v>
      </c>
      <c r="C8" s="9" t="s">
        <v>69</v>
      </c>
      <c r="D8" s="25" t="s">
        <v>66</v>
      </c>
      <c r="E8" s="9">
        <v>94</v>
      </c>
      <c r="G8">
        <f t="shared" si="0"/>
        <v>94</v>
      </c>
    </row>
    <row r="9" spans="1:7" x14ac:dyDescent="0.25">
      <c r="A9" s="13">
        <v>4</v>
      </c>
      <c r="B9" s="25">
        <v>14</v>
      </c>
      <c r="C9" s="9" t="s">
        <v>70</v>
      </c>
      <c r="D9" s="25" t="s">
        <v>47</v>
      </c>
      <c r="E9" s="9">
        <v>56</v>
      </c>
      <c r="G9">
        <f t="shared" si="0"/>
        <v>56</v>
      </c>
    </row>
    <row r="10" spans="1:7" x14ac:dyDescent="0.25">
      <c r="A10" s="13">
        <v>5</v>
      </c>
      <c r="B10" s="25">
        <v>6</v>
      </c>
      <c r="C10" s="9" t="s">
        <v>55</v>
      </c>
      <c r="D10" s="25" t="s">
        <v>52</v>
      </c>
      <c r="E10" s="9">
        <v>62</v>
      </c>
      <c r="G10">
        <f t="shared" si="0"/>
        <v>62</v>
      </c>
    </row>
    <row r="11" spans="1:7" x14ac:dyDescent="0.25">
      <c r="A11" s="13">
        <v>6</v>
      </c>
      <c r="B11" s="25">
        <v>1</v>
      </c>
      <c r="C11" s="9" t="s">
        <v>49</v>
      </c>
      <c r="D11" s="25" t="s">
        <v>50</v>
      </c>
      <c r="E11" s="9">
        <v>62</v>
      </c>
      <c r="G11">
        <f t="shared" si="0"/>
        <v>62</v>
      </c>
    </row>
    <row r="12" spans="1:7" x14ac:dyDescent="0.25">
      <c r="A12" s="13">
        <v>7</v>
      </c>
      <c r="B12" s="25">
        <v>2</v>
      </c>
      <c r="C12" s="9" t="s">
        <v>51</v>
      </c>
      <c r="D12" s="25" t="s">
        <v>52</v>
      </c>
      <c r="E12" s="6">
        <v>0</v>
      </c>
      <c r="G12">
        <f t="shared" si="0"/>
        <v>0</v>
      </c>
    </row>
    <row r="13" spans="1:7" x14ac:dyDescent="0.25">
      <c r="A13" s="13">
        <v>8</v>
      </c>
      <c r="B13" s="25">
        <v>3</v>
      </c>
      <c r="C13" s="9" t="s">
        <v>53</v>
      </c>
      <c r="D13" s="25" t="s">
        <v>52</v>
      </c>
      <c r="E13" s="9">
        <v>72</v>
      </c>
      <c r="G13">
        <f t="shared" si="0"/>
        <v>72</v>
      </c>
    </row>
    <row r="14" spans="1:7" x14ac:dyDescent="0.25">
      <c r="A14" s="13">
        <v>9</v>
      </c>
      <c r="B14" s="25">
        <v>4</v>
      </c>
      <c r="C14" s="9" t="s">
        <v>54</v>
      </c>
      <c r="D14" s="25" t="s">
        <v>52</v>
      </c>
      <c r="E14" s="9">
        <v>84</v>
      </c>
      <c r="G14">
        <f t="shared" si="0"/>
        <v>84</v>
      </c>
    </row>
    <row r="15" spans="1:7" x14ac:dyDescent="0.25">
      <c r="A15" s="13">
        <v>10</v>
      </c>
      <c r="B15" s="25">
        <v>5</v>
      </c>
      <c r="C15" s="9" t="s">
        <v>56</v>
      </c>
      <c r="D15" s="25" t="s">
        <v>52</v>
      </c>
      <c r="E15" s="6">
        <v>0</v>
      </c>
      <c r="G15">
        <f t="shared" si="0"/>
        <v>0</v>
      </c>
    </row>
    <row r="16" spans="1:7" x14ac:dyDescent="0.25">
      <c r="A16" s="16">
        <v>11</v>
      </c>
      <c r="B16" s="25">
        <v>7</v>
      </c>
      <c r="C16" s="9" t="s">
        <v>57</v>
      </c>
      <c r="D16" s="25" t="s">
        <v>52</v>
      </c>
      <c r="E16" s="9">
        <v>58</v>
      </c>
      <c r="G16">
        <f t="shared" si="0"/>
        <v>58</v>
      </c>
    </row>
    <row r="17" spans="1:6" x14ac:dyDescent="0.25">
      <c r="A17" s="51">
        <v>12</v>
      </c>
      <c r="B17" s="33"/>
      <c r="C17" s="6"/>
      <c r="D17" s="12"/>
      <c r="E17" s="17"/>
      <c r="F17" s="49"/>
    </row>
    <row r="18" spans="1:6" x14ac:dyDescent="0.25">
      <c r="A18" s="16">
        <v>13</v>
      </c>
      <c r="B18" s="44"/>
      <c r="C18" s="35"/>
      <c r="D18" s="35"/>
      <c r="E18" s="35"/>
      <c r="F18" s="45"/>
    </row>
    <row r="19" spans="1:6" ht="18.75" x14ac:dyDescent="0.3">
      <c r="A19" s="7">
        <v>14</v>
      </c>
      <c r="C19" s="1"/>
      <c r="D19" s="1"/>
      <c r="E19"/>
      <c r="F19" s="1"/>
    </row>
    <row r="20" spans="1:6" x14ac:dyDescent="0.25">
      <c r="A20" s="7">
        <v>15</v>
      </c>
    </row>
    <row r="21" spans="1:6" ht="18.75" x14ac:dyDescent="0.3">
      <c r="A21" s="31">
        <v>16</v>
      </c>
      <c r="B21" s="31"/>
      <c r="C21" s="14"/>
      <c r="D21" s="43"/>
      <c r="E21" s="50"/>
      <c r="F21" s="19"/>
    </row>
    <row r="22" spans="1:6" x14ac:dyDescent="0.25">
      <c r="A22" s="13">
        <v>17</v>
      </c>
      <c r="B22" s="33"/>
      <c r="C22" s="6"/>
      <c r="D22" s="12"/>
      <c r="E22" s="6"/>
      <c r="F22" s="48"/>
    </row>
    <row r="23" spans="1:6" x14ac:dyDescent="0.25">
      <c r="A23" s="13">
        <v>18</v>
      </c>
      <c r="B23" s="33"/>
      <c r="C23" s="6"/>
      <c r="D23" s="12"/>
      <c r="E23" s="6"/>
      <c r="F23" s="48"/>
    </row>
    <row r="24" spans="1:6" x14ac:dyDescent="0.25">
      <c r="A24" s="13">
        <v>19</v>
      </c>
      <c r="B24" s="33"/>
      <c r="C24" s="6"/>
      <c r="D24" s="12"/>
      <c r="E24" s="6"/>
      <c r="F24" s="48"/>
    </row>
    <row r="25" spans="1:6" x14ac:dyDescent="0.25">
      <c r="A25" s="13">
        <v>20</v>
      </c>
      <c r="B25" s="33"/>
      <c r="C25" s="6"/>
      <c r="D25" s="12"/>
      <c r="E25" s="6"/>
      <c r="F25" s="48"/>
    </row>
    <row r="26" spans="1:6" ht="18.75" x14ac:dyDescent="0.3">
      <c r="A26" s="11"/>
      <c r="B26" s="11"/>
      <c r="C26"/>
      <c r="D26"/>
    </row>
    <row r="27" spans="1:6" ht="18.75" x14ac:dyDescent="0.3">
      <c r="C27" s="1"/>
      <c r="D27" s="1"/>
      <c r="E27"/>
      <c r="F27" s="1"/>
    </row>
    <row r="28" spans="1:6" ht="18.75" x14ac:dyDescent="0.3">
      <c r="C28" s="1"/>
      <c r="D28" s="1"/>
      <c r="E28" s="2"/>
      <c r="F28" s="1"/>
    </row>
    <row r="29" spans="1:6" ht="18.75" x14ac:dyDescent="0.3">
      <c r="A29" s="31"/>
      <c r="B29" s="32"/>
      <c r="C29" s="14"/>
      <c r="D29" s="43"/>
      <c r="E29" s="50"/>
      <c r="F29" s="19"/>
    </row>
    <row r="30" spans="1:6" x14ac:dyDescent="0.25">
      <c r="A30" s="13"/>
      <c r="B30" s="33"/>
      <c r="C30" s="6"/>
      <c r="D30" s="12"/>
      <c r="E30" s="6"/>
      <c r="F30" s="48"/>
    </row>
    <row r="31" spans="1:6" x14ac:dyDescent="0.25">
      <c r="A31" s="13"/>
      <c r="B31" s="33"/>
      <c r="C31" s="6"/>
      <c r="D31" s="12"/>
      <c r="E31" s="6"/>
      <c r="F31" s="48"/>
    </row>
    <row r="32" spans="1:6" x14ac:dyDescent="0.25">
      <c r="A32" s="13"/>
      <c r="B32" s="33"/>
      <c r="C32" s="6"/>
      <c r="D32" s="12"/>
      <c r="E32" s="6"/>
      <c r="F32" s="48"/>
    </row>
    <row r="33" spans="1:6" x14ac:dyDescent="0.25">
      <c r="A33" s="13"/>
      <c r="B33" s="33"/>
      <c r="C33" s="6"/>
      <c r="D33" s="12"/>
      <c r="E33" s="6"/>
      <c r="F33" s="48"/>
    </row>
    <row r="34" spans="1:6" x14ac:dyDescent="0.25">
      <c r="A34" s="37"/>
      <c r="B34" s="44"/>
      <c r="C34" s="35"/>
      <c r="D34" s="35"/>
      <c r="E34" s="35"/>
      <c r="F34" s="45"/>
    </row>
    <row r="36" spans="1:6" ht="18.75" x14ac:dyDescent="0.3">
      <c r="C36" s="1"/>
      <c r="D36" s="1"/>
      <c r="E36"/>
      <c r="F36" s="1"/>
    </row>
    <row r="37" spans="1:6" ht="18.75" x14ac:dyDescent="0.3">
      <c r="C37" s="1"/>
      <c r="D37" s="1"/>
      <c r="E37" s="2"/>
      <c r="F37" s="1"/>
    </row>
    <row r="38" spans="1:6" ht="18.75" x14ac:dyDescent="0.3">
      <c r="A38" s="31"/>
      <c r="B38" s="32"/>
      <c r="C38" s="14"/>
      <c r="D38" s="43"/>
      <c r="E38" s="50"/>
      <c r="F38" s="19"/>
    </row>
    <row r="39" spans="1:6" x14ac:dyDescent="0.25">
      <c r="A39" s="13"/>
      <c r="B39" s="33"/>
      <c r="C39" s="6"/>
      <c r="D39" s="12"/>
      <c r="E39" s="6"/>
      <c r="F39" s="48"/>
    </row>
    <row r="40" spans="1:6" x14ac:dyDescent="0.25">
      <c r="A40" s="13"/>
      <c r="B40" s="33"/>
      <c r="C40" s="6"/>
      <c r="D40" s="12"/>
      <c r="E40" s="6"/>
      <c r="F40" s="48"/>
    </row>
    <row r="41" spans="1:6" x14ac:dyDescent="0.25">
      <c r="A41" s="13"/>
      <c r="B41" s="33"/>
      <c r="C41" s="6"/>
      <c r="D41" s="12"/>
      <c r="E41" s="6"/>
      <c r="F41" s="48"/>
    </row>
    <row r="42" spans="1:6" x14ac:dyDescent="0.25">
      <c r="A42" s="13"/>
      <c r="B42" s="33"/>
      <c r="C42" s="6"/>
      <c r="D42" s="12"/>
      <c r="E42" s="6"/>
      <c r="F42" s="48"/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3"/>
  <sheetViews>
    <sheetView workbookViewId="0">
      <selection activeCell="L12" sqref="L12"/>
    </sheetView>
  </sheetViews>
  <sheetFormatPr baseColWidth="10" defaultColWidth="10.85546875" defaultRowHeight="12.75" x14ac:dyDescent="0.2"/>
  <cols>
    <col min="1" max="1" width="4.140625" style="40" customWidth="1"/>
    <col min="2" max="2" width="4.28515625" style="40" customWidth="1"/>
    <col min="3" max="3" width="19" style="40" customWidth="1"/>
    <col min="4" max="4" width="8.85546875" style="40" customWidth="1"/>
    <col min="5" max="5" width="7" style="40" customWidth="1"/>
    <col min="6" max="6" width="8" style="40" customWidth="1"/>
    <col min="7" max="7" width="7.140625" style="40" customWidth="1"/>
    <col min="8" max="8" width="8.42578125" style="40" customWidth="1"/>
    <col min="9" max="9" width="9.140625" style="40" customWidth="1"/>
    <col min="10" max="16384" width="10.85546875" style="40"/>
  </cols>
  <sheetData>
    <row r="1" spans="1:9" ht="18.75" x14ac:dyDescent="0.3">
      <c r="B1" s="55"/>
      <c r="D1" s="55" t="s">
        <v>43</v>
      </c>
    </row>
    <row r="3" spans="1:9" ht="18.75" x14ac:dyDescent="0.3">
      <c r="C3" s="27" t="s">
        <v>14</v>
      </c>
    </row>
    <row r="5" spans="1:9" ht="18.75" x14ac:dyDescent="0.3">
      <c r="A5" s="124" t="s">
        <v>16</v>
      </c>
      <c r="B5" s="124" t="s">
        <v>2</v>
      </c>
      <c r="C5" s="125" t="s">
        <v>3</v>
      </c>
      <c r="D5" s="124" t="s">
        <v>4</v>
      </c>
      <c r="E5" s="124" t="s">
        <v>29</v>
      </c>
      <c r="F5" s="124" t="s">
        <v>30</v>
      </c>
      <c r="G5" s="124" t="s">
        <v>31</v>
      </c>
      <c r="H5" s="124" t="s">
        <v>33</v>
      </c>
      <c r="I5" s="124" t="s">
        <v>34</v>
      </c>
    </row>
    <row r="6" spans="1:9" ht="15.75" x14ac:dyDescent="0.25">
      <c r="A6" s="16">
        <v>1</v>
      </c>
      <c r="B6" s="25">
        <v>11</v>
      </c>
      <c r="C6" s="9" t="s">
        <v>65</v>
      </c>
      <c r="D6" s="25" t="s">
        <v>66</v>
      </c>
      <c r="E6" s="9">
        <f>'Øv. 1'!$E$6</f>
        <v>100</v>
      </c>
      <c r="F6" s="40">
        <v>119.62</v>
      </c>
      <c r="G6" s="9">
        <v>92</v>
      </c>
      <c r="H6" s="126">
        <v>107.39999999999999</v>
      </c>
      <c r="I6" s="40">
        <f t="shared" ref="I6:I21" si="0">SUM(E6:H6)</f>
        <v>419.02</v>
      </c>
    </row>
    <row r="7" spans="1:9" ht="15.75" x14ac:dyDescent="0.25">
      <c r="A7" s="16">
        <v>2</v>
      </c>
      <c r="B7" s="25">
        <v>13</v>
      </c>
      <c r="C7" s="9" t="s">
        <v>69</v>
      </c>
      <c r="D7" s="25" t="s">
        <v>66</v>
      </c>
      <c r="E7" s="9">
        <f>'Øv. 1'!$E$7</f>
        <v>80</v>
      </c>
      <c r="F7" s="40">
        <v>117.3</v>
      </c>
      <c r="G7" s="9">
        <v>94</v>
      </c>
      <c r="H7" s="126">
        <v>99.405000000000001</v>
      </c>
      <c r="I7" s="40">
        <f t="shared" si="0"/>
        <v>390.70500000000004</v>
      </c>
    </row>
    <row r="8" spans="1:9" ht="15.75" x14ac:dyDescent="0.25">
      <c r="A8" s="16">
        <v>3</v>
      </c>
      <c r="B8" s="25">
        <v>5</v>
      </c>
      <c r="C8" s="9" t="s">
        <v>54</v>
      </c>
      <c r="D8" s="25" t="s">
        <v>52</v>
      </c>
      <c r="E8" s="9">
        <f>'Øv. 1'!$E$16</f>
        <v>95</v>
      </c>
      <c r="F8" s="40">
        <v>109.13</v>
      </c>
      <c r="G8" s="9">
        <v>84</v>
      </c>
      <c r="H8" s="126">
        <v>94.679999999999993</v>
      </c>
      <c r="I8" s="40">
        <f t="shared" si="0"/>
        <v>382.81</v>
      </c>
    </row>
    <row r="9" spans="1:9" ht="15.75" x14ac:dyDescent="0.25">
      <c r="A9" s="16">
        <v>4</v>
      </c>
      <c r="B9" s="25">
        <v>12</v>
      </c>
      <c r="C9" s="9" t="s">
        <v>67</v>
      </c>
      <c r="D9" s="25" t="s">
        <v>68</v>
      </c>
      <c r="E9" s="9">
        <f>'Øv. 1'!$E$8</f>
        <v>70</v>
      </c>
      <c r="F9" s="40">
        <v>116.11</v>
      </c>
      <c r="G9" s="9">
        <v>86</v>
      </c>
      <c r="H9" s="126">
        <v>89.085000000000008</v>
      </c>
      <c r="I9" s="40">
        <f t="shared" si="0"/>
        <v>361.19500000000005</v>
      </c>
    </row>
    <row r="10" spans="1:9" ht="15.75" x14ac:dyDescent="0.25">
      <c r="A10" s="16">
        <v>5</v>
      </c>
      <c r="B10" s="25">
        <v>14</v>
      </c>
      <c r="C10" s="9" t="s">
        <v>70</v>
      </c>
      <c r="D10" s="25" t="s">
        <v>47</v>
      </c>
      <c r="E10" s="9">
        <f>'Øv. 1'!$E$9</f>
        <v>55</v>
      </c>
      <c r="F10" s="40">
        <v>116.33</v>
      </c>
      <c r="G10" s="9">
        <v>56</v>
      </c>
      <c r="H10" s="126">
        <v>93.15</v>
      </c>
      <c r="I10" s="40">
        <f t="shared" si="0"/>
        <v>320.48</v>
      </c>
    </row>
    <row r="11" spans="1:9" ht="15.75" x14ac:dyDescent="0.25">
      <c r="A11" s="16">
        <v>6</v>
      </c>
      <c r="B11" s="25">
        <v>4</v>
      </c>
      <c r="C11" s="9" t="s">
        <v>53</v>
      </c>
      <c r="D11" s="25" t="s">
        <v>52</v>
      </c>
      <c r="E11" s="9">
        <f>'Øv. 1'!$E$19</f>
        <v>45</v>
      </c>
      <c r="F11" s="40">
        <v>73.59</v>
      </c>
      <c r="G11" s="9">
        <v>72</v>
      </c>
      <c r="H11" s="126">
        <v>102.495</v>
      </c>
      <c r="I11" s="40">
        <f t="shared" si="0"/>
        <v>293.08500000000004</v>
      </c>
    </row>
    <row r="12" spans="1:9" ht="15.75" x14ac:dyDescent="0.25">
      <c r="A12" s="16">
        <v>7</v>
      </c>
      <c r="B12" s="25">
        <v>6</v>
      </c>
      <c r="C12" s="9" t="s">
        <v>55</v>
      </c>
      <c r="D12" s="25" t="s">
        <v>52</v>
      </c>
      <c r="E12" s="9">
        <f>'Øv. 1'!$E$10</f>
        <v>45</v>
      </c>
      <c r="F12" s="40">
        <v>90.74</v>
      </c>
      <c r="G12" s="9">
        <v>62</v>
      </c>
      <c r="H12" s="126">
        <v>64.364999999999995</v>
      </c>
      <c r="I12" s="40">
        <f t="shared" si="0"/>
        <v>262.10500000000002</v>
      </c>
    </row>
    <row r="13" spans="1:9" ht="15.75" x14ac:dyDescent="0.25">
      <c r="A13" s="16">
        <v>8</v>
      </c>
      <c r="B13" s="25">
        <v>2</v>
      </c>
      <c r="C13" s="9" t="s">
        <v>49</v>
      </c>
      <c r="D13" s="25" t="s">
        <v>50</v>
      </c>
      <c r="E13" s="9">
        <f>'Øv. 1'!$E$21</f>
        <v>25</v>
      </c>
      <c r="F13" s="40">
        <v>76.14</v>
      </c>
      <c r="G13" s="9">
        <v>62</v>
      </c>
      <c r="H13" s="126">
        <v>79.454999999999998</v>
      </c>
      <c r="I13" s="40">
        <f t="shared" si="0"/>
        <v>242.59499999999997</v>
      </c>
    </row>
    <row r="14" spans="1:9" ht="15.75" x14ac:dyDescent="0.25">
      <c r="A14" s="16">
        <v>9</v>
      </c>
      <c r="B14" s="25">
        <v>8</v>
      </c>
      <c r="C14" s="9" t="s">
        <v>57</v>
      </c>
      <c r="D14" s="25" t="s">
        <v>52</v>
      </c>
      <c r="E14" s="9">
        <f>'Øv. 1'!$E$20</f>
        <v>30</v>
      </c>
      <c r="F14" s="40">
        <v>62.269999999999996</v>
      </c>
      <c r="G14" s="9">
        <v>58</v>
      </c>
      <c r="H14" s="126">
        <v>82.56</v>
      </c>
      <c r="I14" s="40">
        <f t="shared" si="0"/>
        <v>232.82999999999998</v>
      </c>
    </row>
    <row r="15" spans="1:9" ht="15.75" x14ac:dyDescent="0.25">
      <c r="A15" s="16">
        <v>10</v>
      </c>
      <c r="B15" s="25">
        <v>1</v>
      </c>
      <c r="C15" s="9" t="s">
        <v>46</v>
      </c>
      <c r="D15" s="25" t="s">
        <v>47</v>
      </c>
      <c r="E15" s="9">
        <f>'Øv. 1'!$E$18</f>
        <v>55</v>
      </c>
      <c r="F15" s="40">
        <v>104.89</v>
      </c>
      <c r="G15" s="9"/>
      <c r="H15" s="126"/>
      <c r="I15" s="40">
        <f t="shared" si="0"/>
        <v>159.88999999999999</v>
      </c>
    </row>
    <row r="16" spans="1:9" ht="15.75" x14ac:dyDescent="0.25">
      <c r="A16" s="16">
        <v>11</v>
      </c>
      <c r="B16" s="25">
        <v>9</v>
      </c>
      <c r="C16" s="9" t="s">
        <v>61</v>
      </c>
      <c r="D16" s="25" t="s">
        <v>47</v>
      </c>
      <c r="E16" s="9">
        <f>'Øv. 1'!$E$17</f>
        <v>55</v>
      </c>
      <c r="F16" s="40">
        <v>101.6</v>
      </c>
      <c r="G16" s="6"/>
      <c r="H16" s="126"/>
      <c r="I16" s="40">
        <f t="shared" si="0"/>
        <v>156.6</v>
      </c>
    </row>
    <row r="17" spans="1:9" ht="15.75" x14ac:dyDescent="0.25">
      <c r="A17" s="16">
        <v>12</v>
      </c>
      <c r="B17" s="77">
        <v>16</v>
      </c>
      <c r="C17" s="78" t="s">
        <v>74</v>
      </c>
      <c r="D17" s="77" t="s">
        <v>75</v>
      </c>
      <c r="E17" s="9">
        <v>0</v>
      </c>
      <c r="F17" s="40">
        <v>112.1</v>
      </c>
      <c r="G17" s="9"/>
      <c r="I17" s="40">
        <f t="shared" si="0"/>
        <v>112.1</v>
      </c>
    </row>
    <row r="18" spans="1:9" ht="15.75" x14ac:dyDescent="0.25">
      <c r="A18" s="66">
        <v>13</v>
      </c>
      <c r="B18" s="25">
        <v>10</v>
      </c>
      <c r="C18" s="9" t="s">
        <v>64</v>
      </c>
      <c r="D18" s="25" t="s">
        <v>62</v>
      </c>
      <c r="E18" s="9">
        <v>0</v>
      </c>
      <c r="F18" s="40">
        <v>106.82</v>
      </c>
      <c r="G18" s="9"/>
      <c r="H18" s="126"/>
      <c r="I18" s="40">
        <f t="shared" si="0"/>
        <v>106.82</v>
      </c>
    </row>
    <row r="19" spans="1:9" ht="15.75" x14ac:dyDescent="0.25">
      <c r="A19" s="16">
        <v>14</v>
      </c>
      <c r="B19" s="25">
        <v>7</v>
      </c>
      <c r="C19" s="9" t="s">
        <v>56</v>
      </c>
      <c r="D19" s="25" t="s">
        <v>52</v>
      </c>
      <c r="E19" s="9">
        <f>'Øv. 1'!$E$22</f>
        <v>15</v>
      </c>
      <c r="F19" s="40">
        <v>78.97</v>
      </c>
      <c r="G19" s="6">
        <v>0</v>
      </c>
      <c r="H19" s="126">
        <v>0</v>
      </c>
      <c r="I19" s="40">
        <f t="shared" si="0"/>
        <v>93.97</v>
      </c>
    </row>
    <row r="20" spans="1:9" ht="15.75" x14ac:dyDescent="0.25">
      <c r="A20" s="16">
        <v>15</v>
      </c>
      <c r="B20" s="25">
        <v>15</v>
      </c>
      <c r="C20" s="9" t="s">
        <v>71</v>
      </c>
      <c r="D20" s="25" t="s">
        <v>72</v>
      </c>
      <c r="E20" s="9">
        <v>0</v>
      </c>
      <c r="F20" s="40">
        <v>0</v>
      </c>
      <c r="I20" s="40">
        <f t="shared" si="0"/>
        <v>0</v>
      </c>
    </row>
    <row r="21" spans="1:9" ht="15.75" x14ac:dyDescent="0.25">
      <c r="A21" s="127">
        <v>16</v>
      </c>
      <c r="B21" s="25">
        <v>3</v>
      </c>
      <c r="C21" s="9" t="s">
        <v>51</v>
      </c>
      <c r="D21" s="25" t="s">
        <v>52</v>
      </c>
      <c r="E21" s="9">
        <v>0</v>
      </c>
      <c r="F21" s="40">
        <v>0</v>
      </c>
      <c r="G21" s="9">
        <v>0</v>
      </c>
      <c r="H21" s="126">
        <v>0</v>
      </c>
      <c r="I21" s="40">
        <f t="shared" si="0"/>
        <v>0</v>
      </c>
    </row>
    <row r="22" spans="1:9" ht="15.75" x14ac:dyDescent="0.25">
      <c r="A22" s="16">
        <v>17</v>
      </c>
      <c r="B22" s="25"/>
      <c r="C22" s="9"/>
      <c r="D22" s="9"/>
      <c r="E22" s="9"/>
      <c r="G22" s="9"/>
      <c r="H22" s="126"/>
      <c r="I22" s="40">
        <f t="shared" ref="I22:I25" si="1">SUM(E22:H22)</f>
        <v>0</v>
      </c>
    </row>
    <row r="23" spans="1:9" ht="15.75" x14ac:dyDescent="0.25">
      <c r="A23" s="16">
        <v>18</v>
      </c>
      <c r="B23" s="25"/>
      <c r="C23" s="9"/>
      <c r="D23" s="9"/>
      <c r="E23" s="9"/>
      <c r="G23" s="9"/>
      <c r="I23" s="40">
        <f t="shared" si="1"/>
        <v>0</v>
      </c>
    </row>
    <row r="24" spans="1:9" ht="15.75" x14ac:dyDescent="0.25">
      <c r="A24" s="16">
        <v>19</v>
      </c>
      <c r="B24" s="25"/>
      <c r="C24" s="9"/>
      <c r="D24" s="9"/>
      <c r="E24" s="9"/>
      <c r="G24" s="9"/>
      <c r="I24" s="40">
        <f t="shared" si="1"/>
        <v>0</v>
      </c>
    </row>
    <row r="25" spans="1:9" ht="15.75" x14ac:dyDescent="0.25">
      <c r="A25" s="16">
        <v>20</v>
      </c>
      <c r="B25" s="25"/>
      <c r="C25" s="9"/>
      <c r="D25" s="9"/>
      <c r="E25" s="9"/>
      <c r="G25" s="9"/>
      <c r="I25" s="40">
        <f t="shared" si="1"/>
        <v>0</v>
      </c>
    </row>
    <row r="26" spans="1:9" ht="15.75" x14ac:dyDescent="0.25">
      <c r="A26" s="16"/>
      <c r="B26" s="25"/>
      <c r="C26" s="9"/>
    </row>
    <row r="27" spans="1:9" ht="18.75" x14ac:dyDescent="0.3">
      <c r="A27" s="16"/>
      <c r="B27" s="16"/>
      <c r="C27" s="27"/>
      <c r="D27" s="27"/>
    </row>
    <row r="28" spans="1:9" ht="18.75" x14ac:dyDescent="0.3">
      <c r="A28" s="16"/>
      <c r="B28" s="16"/>
      <c r="C28" s="27"/>
      <c r="D28" s="27"/>
    </row>
    <row r="29" spans="1:9" ht="18.75" x14ac:dyDescent="0.3">
      <c r="A29" s="128"/>
      <c r="B29" s="128"/>
      <c r="C29" s="128"/>
      <c r="D29" s="128"/>
      <c r="E29" s="129"/>
      <c r="F29" s="129"/>
      <c r="G29" s="129"/>
      <c r="H29" s="129"/>
      <c r="I29" s="129"/>
    </row>
    <row r="30" spans="1:9" ht="15.75" x14ac:dyDescent="0.25">
      <c r="A30" s="16"/>
      <c r="B30" s="25"/>
      <c r="C30" s="9"/>
      <c r="D30" s="9"/>
      <c r="E30" s="9"/>
      <c r="G30" s="9"/>
    </row>
    <row r="31" spans="1:9" ht="15.75" x14ac:dyDescent="0.25">
      <c r="A31" s="16"/>
      <c r="B31" s="25"/>
      <c r="C31" s="9"/>
      <c r="D31" s="9"/>
      <c r="E31" s="9"/>
      <c r="F31" s="130"/>
      <c r="G31" s="9"/>
    </row>
    <row r="32" spans="1:9" ht="15.75" x14ac:dyDescent="0.25">
      <c r="A32" s="16"/>
      <c r="B32" s="25"/>
      <c r="C32" s="9"/>
      <c r="D32" s="9"/>
      <c r="E32" s="9"/>
      <c r="G32" s="9"/>
    </row>
    <row r="33" spans="1:9" ht="15.75" x14ac:dyDescent="0.25">
      <c r="A33" s="16"/>
      <c r="B33" s="25"/>
      <c r="C33" s="9"/>
      <c r="D33" s="9"/>
      <c r="E33" s="9"/>
      <c r="G33" s="9"/>
      <c r="H33" s="126"/>
      <c r="I33" s="126"/>
    </row>
  </sheetData>
  <sortState ref="B6:I21">
    <sortCondition descending="1" ref="I6:I21"/>
  </sortState>
  <phoneticPr fontId="13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D32" sqref="D32"/>
    </sheetView>
  </sheetViews>
  <sheetFormatPr baseColWidth="10" defaultColWidth="9.140625" defaultRowHeight="12.75" x14ac:dyDescent="0.2"/>
  <cols>
    <col min="1" max="1" width="4.140625" customWidth="1"/>
    <col min="2" max="2" width="4.28515625" customWidth="1"/>
    <col min="3" max="3" width="19" customWidth="1"/>
    <col min="4" max="4" width="8.85546875" customWidth="1"/>
    <col min="5" max="5" width="7" customWidth="1"/>
    <col min="6" max="6" width="8" customWidth="1"/>
    <col min="7" max="8" width="7.140625" customWidth="1"/>
    <col min="9" max="9" width="8.42578125" customWidth="1"/>
  </cols>
  <sheetData>
    <row r="1" spans="1:10" ht="18.75" x14ac:dyDescent="0.3">
      <c r="A1" s="40"/>
      <c r="B1" s="55"/>
      <c r="C1" s="40"/>
      <c r="D1" s="55" t="s">
        <v>44</v>
      </c>
      <c r="E1" s="40"/>
      <c r="F1" s="40"/>
      <c r="G1" s="40"/>
      <c r="H1" s="40"/>
      <c r="I1" s="40"/>
      <c r="J1" s="40"/>
    </row>
    <row r="2" spans="1:10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8.75" x14ac:dyDescent="0.3">
      <c r="A3" s="40"/>
      <c r="B3" s="40"/>
      <c r="C3" s="27" t="s">
        <v>14</v>
      </c>
      <c r="D3" s="40"/>
      <c r="E3" s="40"/>
      <c r="F3" s="40"/>
      <c r="G3" s="40"/>
      <c r="H3" s="40"/>
      <c r="I3" s="40"/>
      <c r="J3" s="40"/>
    </row>
    <row r="4" spans="1:10" x14ac:dyDescent="0.2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8.75" x14ac:dyDescent="0.3">
      <c r="A5" s="59" t="s">
        <v>16</v>
      </c>
      <c r="B5" s="57" t="s">
        <v>2</v>
      </c>
      <c r="C5" s="58" t="s">
        <v>3</v>
      </c>
      <c r="D5" s="57" t="s">
        <v>4</v>
      </c>
      <c r="E5" s="57" t="s">
        <v>29</v>
      </c>
      <c r="F5" s="57" t="s">
        <v>30</v>
      </c>
      <c r="G5" s="57" t="s">
        <v>31</v>
      </c>
      <c r="H5" s="57" t="s">
        <v>32</v>
      </c>
      <c r="I5" s="57" t="s">
        <v>33</v>
      </c>
      <c r="J5" s="57" t="s">
        <v>34</v>
      </c>
    </row>
    <row r="6" spans="1:10" ht="15.75" x14ac:dyDescent="0.25">
      <c r="A6" s="51">
        <v>1</v>
      </c>
      <c r="B6" s="33"/>
      <c r="C6" s="6"/>
      <c r="D6" s="6"/>
      <c r="E6" s="47"/>
      <c r="F6" s="42"/>
      <c r="G6" s="6"/>
      <c r="H6" s="6"/>
      <c r="I6" s="65"/>
      <c r="J6" s="65">
        <f t="shared" ref="J6:J21" si="0">SUM(F6:I6)</f>
        <v>0</v>
      </c>
    </row>
    <row r="7" spans="1:10" ht="15.75" x14ac:dyDescent="0.25">
      <c r="A7" s="51">
        <v>2</v>
      </c>
      <c r="B7" s="33"/>
      <c r="C7" s="6"/>
      <c r="D7" s="6"/>
      <c r="E7" s="47"/>
      <c r="F7" s="42"/>
      <c r="G7" s="6"/>
      <c r="H7" s="6"/>
      <c r="I7" s="65"/>
      <c r="J7" s="65">
        <f t="shared" si="0"/>
        <v>0</v>
      </c>
    </row>
    <row r="8" spans="1:10" ht="15.75" x14ac:dyDescent="0.25">
      <c r="A8" s="51">
        <v>3</v>
      </c>
      <c r="B8" s="33"/>
      <c r="C8" s="6"/>
      <c r="D8" s="6"/>
      <c r="E8" s="47"/>
      <c r="F8" s="42"/>
      <c r="G8" s="6"/>
      <c r="H8" s="6"/>
      <c r="I8" s="65"/>
      <c r="J8" s="65">
        <f t="shared" si="0"/>
        <v>0</v>
      </c>
    </row>
    <row r="9" spans="1:10" ht="15.75" x14ac:dyDescent="0.25">
      <c r="A9" s="51">
        <v>4</v>
      </c>
      <c r="B9" s="33"/>
      <c r="C9" s="6"/>
      <c r="D9" s="6"/>
      <c r="E9" s="47"/>
      <c r="F9" s="42"/>
      <c r="G9" s="6"/>
      <c r="H9" s="6"/>
      <c r="I9" s="65"/>
      <c r="J9" s="65">
        <f t="shared" si="0"/>
        <v>0</v>
      </c>
    </row>
    <row r="10" spans="1:10" ht="15.75" x14ac:dyDescent="0.25">
      <c r="A10" s="51">
        <v>5</v>
      </c>
      <c r="B10" s="33"/>
      <c r="C10" s="6"/>
      <c r="D10" s="6"/>
      <c r="E10" s="47"/>
      <c r="F10" s="42"/>
      <c r="G10" s="6"/>
      <c r="H10" s="6"/>
      <c r="I10" s="65"/>
      <c r="J10" s="65">
        <f t="shared" si="0"/>
        <v>0</v>
      </c>
    </row>
    <row r="11" spans="1:10" ht="15.75" x14ac:dyDescent="0.25">
      <c r="A11" s="51">
        <v>6</v>
      </c>
      <c r="B11" s="33"/>
      <c r="C11" s="6"/>
      <c r="D11" s="6"/>
      <c r="E11" s="47"/>
      <c r="F11" s="42"/>
      <c r="G11" s="6"/>
      <c r="H11" s="6"/>
      <c r="I11" s="65"/>
      <c r="J11" s="65">
        <f t="shared" si="0"/>
        <v>0</v>
      </c>
    </row>
    <row r="12" spans="1:10" ht="15.75" x14ac:dyDescent="0.25">
      <c r="A12" s="51">
        <v>7</v>
      </c>
      <c r="B12" s="33"/>
      <c r="C12" s="6"/>
      <c r="D12" s="6"/>
      <c r="E12" s="47"/>
      <c r="F12" s="42"/>
      <c r="G12" s="6"/>
      <c r="H12" s="6"/>
      <c r="I12" s="65"/>
      <c r="J12" s="65">
        <f t="shared" si="0"/>
        <v>0</v>
      </c>
    </row>
    <row r="13" spans="1:10" ht="15.75" x14ac:dyDescent="0.25">
      <c r="A13" s="51">
        <v>8</v>
      </c>
      <c r="B13" s="33"/>
      <c r="C13" s="6"/>
      <c r="D13" s="6"/>
      <c r="E13" s="47"/>
      <c r="F13" s="42"/>
      <c r="G13" s="6"/>
      <c r="H13" s="6"/>
      <c r="I13" s="65"/>
      <c r="J13" s="65">
        <f t="shared" si="0"/>
        <v>0</v>
      </c>
    </row>
    <row r="14" spans="1:10" ht="15.75" x14ac:dyDescent="0.25">
      <c r="A14" s="51">
        <v>9</v>
      </c>
      <c r="B14" s="33"/>
      <c r="C14" s="6"/>
      <c r="D14" s="6"/>
      <c r="E14" s="47"/>
      <c r="F14" s="42"/>
      <c r="G14" s="6"/>
      <c r="H14" s="6"/>
      <c r="I14" s="65"/>
      <c r="J14" s="65">
        <f t="shared" si="0"/>
        <v>0</v>
      </c>
    </row>
    <row r="15" spans="1:10" ht="15.75" x14ac:dyDescent="0.25">
      <c r="A15" s="51">
        <v>10</v>
      </c>
      <c r="B15" s="34"/>
      <c r="C15" s="6"/>
      <c r="D15" s="6"/>
      <c r="E15" s="47"/>
      <c r="F15" s="42"/>
      <c r="G15" s="6"/>
      <c r="H15" s="6"/>
      <c r="I15" s="65"/>
      <c r="J15" s="65">
        <f t="shared" si="0"/>
        <v>0</v>
      </c>
    </row>
    <row r="16" spans="1:10" ht="15.75" x14ac:dyDescent="0.25">
      <c r="A16" s="51">
        <v>11</v>
      </c>
      <c r="B16" s="33"/>
      <c r="C16" s="6"/>
      <c r="D16" s="6"/>
      <c r="E16" s="17"/>
      <c r="F16" s="42"/>
      <c r="G16" s="15"/>
      <c r="H16" s="15"/>
      <c r="I16" s="65"/>
      <c r="J16" s="65">
        <f t="shared" si="0"/>
        <v>0</v>
      </c>
    </row>
    <row r="17" spans="1:10" ht="15.75" x14ac:dyDescent="0.25">
      <c r="A17" s="51">
        <v>12</v>
      </c>
      <c r="B17" s="33"/>
      <c r="C17" s="6"/>
      <c r="D17" s="6"/>
      <c r="E17" s="17"/>
      <c r="F17" s="42"/>
      <c r="G17" s="6"/>
      <c r="H17" s="6"/>
      <c r="I17" s="65"/>
      <c r="J17" s="65">
        <f t="shared" si="0"/>
        <v>0</v>
      </c>
    </row>
    <row r="18" spans="1:10" ht="15.75" x14ac:dyDescent="0.25">
      <c r="A18" s="51">
        <v>13</v>
      </c>
      <c r="B18" s="33"/>
      <c r="C18" s="6"/>
      <c r="D18" s="6"/>
      <c r="E18" s="47"/>
      <c r="F18" s="42"/>
      <c r="G18" s="6"/>
      <c r="H18" s="6"/>
      <c r="I18" s="65"/>
      <c r="J18" s="65">
        <f t="shared" si="0"/>
        <v>0</v>
      </c>
    </row>
    <row r="19" spans="1:10" ht="15.75" x14ac:dyDescent="0.25">
      <c r="A19" s="51">
        <v>14</v>
      </c>
      <c r="B19" s="33"/>
      <c r="C19" s="6"/>
      <c r="D19" s="6"/>
      <c r="E19" s="47"/>
      <c r="F19" s="42"/>
      <c r="G19" s="6"/>
      <c r="H19" s="6"/>
      <c r="I19" s="65"/>
      <c r="J19" s="65">
        <f t="shared" si="0"/>
        <v>0</v>
      </c>
    </row>
    <row r="20" spans="1:10" ht="15.75" x14ac:dyDescent="0.25">
      <c r="A20" s="51">
        <v>15</v>
      </c>
      <c r="B20" s="33"/>
      <c r="C20" s="6"/>
      <c r="D20" s="6"/>
      <c r="E20" s="47"/>
      <c r="F20" s="42"/>
      <c r="G20" s="6"/>
      <c r="H20" s="6"/>
      <c r="I20" s="65"/>
      <c r="J20" s="65">
        <f t="shared" si="0"/>
        <v>0</v>
      </c>
    </row>
    <row r="21" spans="1:10" ht="15.75" x14ac:dyDescent="0.25">
      <c r="A21" s="67">
        <v>16</v>
      </c>
      <c r="B21" s="33"/>
      <c r="C21" s="6"/>
      <c r="D21" s="6"/>
      <c r="E21" s="47"/>
      <c r="F21" s="42"/>
      <c r="G21" s="6"/>
      <c r="H21" s="6"/>
      <c r="I21" s="65"/>
      <c r="J21" s="65">
        <f t="shared" si="0"/>
        <v>0</v>
      </c>
    </row>
    <row r="22" spans="1:10" ht="15.75" x14ac:dyDescent="0.25">
      <c r="A22" s="31">
        <v>17</v>
      </c>
      <c r="B22" s="33"/>
      <c r="C22" s="6"/>
      <c r="D22" s="6"/>
      <c r="E22" s="47"/>
      <c r="F22" s="42"/>
      <c r="G22" s="6"/>
      <c r="H22" s="6"/>
      <c r="I22" s="65"/>
      <c r="J22" s="65">
        <f t="shared" ref="J22:J33" si="1">SUM(F22:I22)</f>
        <v>0</v>
      </c>
    </row>
    <row r="23" spans="1:10" ht="15.75" x14ac:dyDescent="0.25">
      <c r="A23" s="51">
        <v>18</v>
      </c>
      <c r="B23" s="33"/>
      <c r="C23" s="6"/>
      <c r="D23" s="6"/>
      <c r="E23" s="6"/>
      <c r="F23" s="42"/>
      <c r="G23" s="6"/>
      <c r="H23" s="6"/>
      <c r="I23" s="42"/>
      <c r="J23" s="65">
        <f t="shared" si="1"/>
        <v>0</v>
      </c>
    </row>
    <row r="24" spans="1:10" ht="15.75" x14ac:dyDescent="0.25">
      <c r="A24" s="51">
        <v>19</v>
      </c>
      <c r="B24" s="33"/>
      <c r="C24" s="6"/>
      <c r="D24" s="6"/>
      <c r="E24" s="6"/>
      <c r="F24" s="42"/>
      <c r="G24" s="6"/>
      <c r="H24" s="6"/>
      <c r="I24" s="42"/>
      <c r="J24" s="65">
        <f t="shared" si="1"/>
        <v>0</v>
      </c>
    </row>
    <row r="25" spans="1:10" ht="15.75" x14ac:dyDescent="0.25">
      <c r="A25" s="51">
        <v>20</v>
      </c>
      <c r="B25" s="33"/>
      <c r="C25" s="6"/>
      <c r="D25" s="6"/>
      <c r="E25" s="6"/>
      <c r="F25" s="42"/>
      <c r="G25" s="6"/>
      <c r="H25" s="6"/>
      <c r="I25" s="42"/>
      <c r="J25" s="65">
        <f t="shared" si="1"/>
        <v>0</v>
      </c>
    </row>
    <row r="26" spans="1:10" ht="15.75" x14ac:dyDescent="0.25">
      <c r="A26" s="31">
        <v>21</v>
      </c>
      <c r="B26" s="33"/>
      <c r="C26" s="6"/>
      <c r="D26" s="6"/>
      <c r="E26" s="47"/>
      <c r="F26" s="42"/>
      <c r="G26" s="6"/>
      <c r="H26" s="6"/>
      <c r="I26" s="65"/>
      <c r="J26" s="65">
        <f t="shared" si="1"/>
        <v>0</v>
      </c>
    </row>
    <row r="27" spans="1:10" ht="15.75" x14ac:dyDescent="0.25">
      <c r="A27" s="51">
        <v>22</v>
      </c>
      <c r="B27" s="33"/>
      <c r="C27" s="6"/>
      <c r="D27" s="6"/>
      <c r="E27" s="47"/>
      <c r="F27" s="42"/>
      <c r="G27" s="6"/>
      <c r="H27" s="6"/>
      <c r="I27" s="65"/>
      <c r="J27" s="65">
        <f t="shared" si="1"/>
        <v>0</v>
      </c>
    </row>
    <row r="28" spans="1:10" ht="15.75" x14ac:dyDescent="0.25">
      <c r="A28" s="51">
        <v>23</v>
      </c>
      <c r="B28" s="33"/>
      <c r="C28" s="6"/>
      <c r="D28" s="6"/>
      <c r="E28" s="47"/>
      <c r="F28" s="42"/>
      <c r="G28" s="6"/>
      <c r="H28" s="6"/>
      <c r="I28" s="65"/>
      <c r="J28" s="65">
        <f t="shared" si="1"/>
        <v>0</v>
      </c>
    </row>
    <row r="29" spans="1:10" ht="15.75" x14ac:dyDescent="0.25">
      <c r="A29" s="51">
        <v>24</v>
      </c>
      <c r="B29" s="33"/>
      <c r="C29" s="6"/>
      <c r="D29" s="6"/>
      <c r="E29" s="47"/>
      <c r="F29" s="42"/>
      <c r="G29" s="6"/>
      <c r="H29" s="6"/>
      <c r="I29" s="65"/>
      <c r="J29" s="65">
        <f t="shared" si="1"/>
        <v>0</v>
      </c>
    </row>
    <row r="30" spans="1:10" ht="15.75" x14ac:dyDescent="0.25">
      <c r="A30" s="31">
        <v>25</v>
      </c>
      <c r="B30" s="33"/>
      <c r="C30" s="6"/>
      <c r="D30" s="6"/>
      <c r="E30" s="47"/>
      <c r="F30" s="42"/>
      <c r="G30" s="6"/>
      <c r="H30" s="6"/>
      <c r="I30" s="65"/>
      <c r="J30" s="65">
        <f t="shared" si="1"/>
        <v>0</v>
      </c>
    </row>
    <row r="31" spans="1:10" ht="15.75" x14ac:dyDescent="0.25">
      <c r="A31" s="51">
        <v>26</v>
      </c>
      <c r="B31" s="33"/>
      <c r="C31" s="6"/>
      <c r="D31" s="6"/>
      <c r="E31" s="6"/>
      <c r="F31" s="64"/>
      <c r="G31" s="6"/>
      <c r="H31" s="6"/>
      <c r="I31" s="42"/>
      <c r="J31" s="65">
        <f t="shared" si="1"/>
        <v>0</v>
      </c>
    </row>
    <row r="32" spans="1:10" ht="15.75" x14ac:dyDescent="0.25">
      <c r="A32" s="51">
        <v>27</v>
      </c>
      <c r="B32" s="33"/>
      <c r="C32" s="6"/>
      <c r="D32" s="6"/>
      <c r="E32" s="6"/>
      <c r="F32" s="42"/>
      <c r="G32" s="6"/>
      <c r="H32" s="6"/>
      <c r="I32" s="42"/>
      <c r="J32" s="65">
        <f t="shared" si="1"/>
        <v>0</v>
      </c>
    </row>
    <row r="33" spans="1:10" ht="15.75" x14ac:dyDescent="0.25">
      <c r="A33" s="51">
        <v>28</v>
      </c>
      <c r="B33" s="33"/>
      <c r="C33" s="6"/>
      <c r="D33" s="6"/>
      <c r="E33" s="6"/>
      <c r="F33" s="42"/>
      <c r="G33" s="6"/>
      <c r="H33" s="6"/>
      <c r="I33" s="65"/>
      <c r="J33" s="65">
        <f t="shared" si="1"/>
        <v>0</v>
      </c>
    </row>
    <row r="34" spans="1:10" x14ac:dyDescent="0.2">
      <c r="A34" s="40"/>
      <c r="B34" s="40"/>
      <c r="C34" s="40"/>
      <c r="D34" s="40"/>
      <c r="E34" s="40"/>
      <c r="F34" s="40"/>
      <c r="G34" s="40"/>
      <c r="H34" s="40"/>
      <c r="I34" s="40"/>
      <c r="J34" s="65"/>
    </row>
    <row r="35" spans="1:10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1"/>
  <sheetViews>
    <sheetView topLeftCell="A3" workbookViewId="0">
      <selection activeCell="B8" sqref="B8:H21"/>
    </sheetView>
  </sheetViews>
  <sheetFormatPr baseColWidth="10" defaultRowHeight="12.75" x14ac:dyDescent="0.2"/>
  <cols>
    <col min="1" max="1" width="3.42578125" bestFit="1" customWidth="1"/>
    <col min="2" max="2" width="4" bestFit="1" customWidth="1"/>
    <col min="3" max="3" width="20.42578125" bestFit="1" customWidth="1"/>
    <col min="4" max="4" width="7.140625" bestFit="1" customWidth="1"/>
    <col min="5" max="5" width="6.85546875" bestFit="1" customWidth="1"/>
  </cols>
  <sheetData>
    <row r="4" spans="1:8" ht="18.75" x14ac:dyDescent="0.3">
      <c r="A4" s="20"/>
      <c r="B4" s="20"/>
      <c r="C4" s="81" t="s">
        <v>89</v>
      </c>
      <c r="D4" s="10"/>
      <c r="E4" s="21"/>
      <c r="F4" s="21"/>
      <c r="G4" s="3"/>
      <c r="H4" s="3"/>
    </row>
    <row r="5" spans="1:8" ht="15.75" x14ac:dyDescent="0.25">
      <c r="A5" s="7"/>
      <c r="B5" s="7"/>
      <c r="C5" s="3"/>
      <c r="D5" s="3"/>
      <c r="E5" s="3"/>
      <c r="F5" s="3"/>
      <c r="G5" s="3"/>
      <c r="H5" s="3"/>
    </row>
    <row r="6" spans="1:8" ht="18.75" x14ac:dyDescent="0.3">
      <c r="A6" s="7"/>
      <c r="B6" s="7"/>
      <c r="C6" s="1" t="s">
        <v>14</v>
      </c>
      <c r="D6" s="1"/>
      <c r="E6" s="3"/>
      <c r="F6" s="3"/>
      <c r="G6" s="3"/>
      <c r="H6" s="3"/>
    </row>
    <row r="7" spans="1:8" ht="15.75" x14ac:dyDescent="0.25">
      <c r="A7" s="7"/>
      <c r="B7" s="7"/>
      <c r="C7" s="3" t="s">
        <v>15</v>
      </c>
      <c r="D7" s="3"/>
      <c r="E7" s="3"/>
      <c r="F7" s="3"/>
      <c r="G7" s="7" t="s">
        <v>45</v>
      </c>
      <c r="H7" s="3"/>
    </row>
    <row r="8" spans="1:8" ht="18.75" x14ac:dyDescent="0.3">
      <c r="A8" s="31" t="s">
        <v>16</v>
      </c>
      <c r="B8" s="32" t="s">
        <v>2</v>
      </c>
      <c r="C8" s="14" t="s">
        <v>3</v>
      </c>
      <c r="D8" s="43" t="s">
        <v>4</v>
      </c>
      <c r="E8" s="46" t="s">
        <v>17</v>
      </c>
      <c r="F8" s="19" t="s">
        <v>18</v>
      </c>
      <c r="G8" s="46" t="s">
        <v>17</v>
      </c>
      <c r="H8" s="19" t="s">
        <v>18</v>
      </c>
    </row>
    <row r="9" spans="1:8" ht="15.75" x14ac:dyDescent="0.25">
      <c r="A9" s="13">
        <v>1</v>
      </c>
      <c r="B9" s="25">
        <v>11</v>
      </c>
      <c r="C9" s="9" t="s">
        <v>65</v>
      </c>
      <c r="D9" s="25" t="s">
        <v>66</v>
      </c>
      <c r="E9" s="47">
        <v>100</v>
      </c>
      <c r="F9" s="48" t="s">
        <v>81</v>
      </c>
      <c r="G9" s="47"/>
      <c r="H9" s="48"/>
    </row>
    <row r="10" spans="1:8" ht="15.75" x14ac:dyDescent="0.25">
      <c r="A10" s="13">
        <v>2</v>
      </c>
      <c r="B10" s="25">
        <v>1</v>
      </c>
      <c r="C10" s="9" t="s">
        <v>54</v>
      </c>
      <c r="D10" s="25" t="s">
        <v>52</v>
      </c>
      <c r="E10" s="47">
        <v>95</v>
      </c>
      <c r="F10" s="48" t="s">
        <v>83</v>
      </c>
      <c r="G10" s="47"/>
      <c r="H10" s="48"/>
    </row>
    <row r="11" spans="1:8" ht="15.75" x14ac:dyDescent="0.25">
      <c r="A11" s="13">
        <v>3</v>
      </c>
      <c r="B11" s="25">
        <v>12</v>
      </c>
      <c r="C11" s="9" t="s">
        <v>69</v>
      </c>
      <c r="D11" s="25" t="s">
        <v>66</v>
      </c>
      <c r="E11" s="47">
        <v>80</v>
      </c>
      <c r="F11" s="48" t="s">
        <v>84</v>
      </c>
      <c r="G11" s="47"/>
      <c r="H11" s="48"/>
    </row>
    <row r="12" spans="1:8" ht="15.75" x14ac:dyDescent="0.25">
      <c r="A12" s="13">
        <v>4</v>
      </c>
      <c r="B12" s="25">
        <v>13</v>
      </c>
      <c r="C12" s="9" t="s">
        <v>67</v>
      </c>
      <c r="D12" s="25" t="s">
        <v>68</v>
      </c>
      <c r="E12" s="47">
        <v>70</v>
      </c>
      <c r="F12" s="48" t="s">
        <v>77</v>
      </c>
      <c r="G12" s="47"/>
      <c r="H12" s="48"/>
    </row>
    <row r="13" spans="1:8" ht="15.75" x14ac:dyDescent="0.25">
      <c r="A13" s="13">
        <v>5</v>
      </c>
      <c r="B13" s="25">
        <v>14</v>
      </c>
      <c r="C13" s="9" t="s">
        <v>70</v>
      </c>
      <c r="D13" s="25" t="s">
        <v>47</v>
      </c>
      <c r="E13" s="47">
        <v>55</v>
      </c>
      <c r="F13" s="48" t="s">
        <v>83</v>
      </c>
      <c r="G13" s="47"/>
      <c r="H13" s="48"/>
    </row>
    <row r="14" spans="1:8" ht="15.75" x14ac:dyDescent="0.25">
      <c r="A14" s="13">
        <v>6</v>
      </c>
      <c r="B14" s="25">
        <v>3</v>
      </c>
      <c r="C14" s="9" t="s">
        <v>61</v>
      </c>
      <c r="D14" s="25" t="s">
        <v>47</v>
      </c>
      <c r="E14" s="47">
        <v>55</v>
      </c>
      <c r="F14" s="36" t="s">
        <v>78</v>
      </c>
      <c r="G14" s="47">
        <v>50</v>
      </c>
      <c r="H14" s="48" t="s">
        <v>88</v>
      </c>
    </row>
    <row r="15" spans="1:8" ht="15.75" x14ac:dyDescent="0.25">
      <c r="A15" s="13">
        <v>7</v>
      </c>
      <c r="B15" s="25">
        <v>2</v>
      </c>
      <c r="C15" s="9" t="s">
        <v>46</v>
      </c>
      <c r="D15" s="25" t="s">
        <v>47</v>
      </c>
      <c r="E15" s="6">
        <v>55</v>
      </c>
      <c r="F15" s="48" t="s">
        <v>85</v>
      </c>
      <c r="G15" s="47">
        <v>45</v>
      </c>
      <c r="H15" s="48" t="s">
        <v>87</v>
      </c>
    </row>
    <row r="16" spans="1:8" ht="15.75" x14ac:dyDescent="0.25">
      <c r="A16" s="13">
        <v>8</v>
      </c>
      <c r="B16" s="25">
        <v>15</v>
      </c>
      <c r="C16" s="9" t="s">
        <v>55</v>
      </c>
      <c r="D16" s="25" t="s">
        <v>52</v>
      </c>
      <c r="E16" s="6">
        <v>45</v>
      </c>
      <c r="F16" s="48" t="s">
        <v>76</v>
      </c>
      <c r="G16" s="47"/>
      <c r="H16" s="48"/>
    </row>
    <row r="17" spans="1:8" ht="15.75" x14ac:dyDescent="0.25">
      <c r="A17" s="13">
        <v>9</v>
      </c>
      <c r="B17" s="25">
        <v>4</v>
      </c>
      <c r="C17" s="9" t="s">
        <v>53</v>
      </c>
      <c r="D17" s="25" t="s">
        <v>52</v>
      </c>
      <c r="E17" s="6">
        <v>45</v>
      </c>
      <c r="F17" s="48" t="s">
        <v>79</v>
      </c>
      <c r="G17" s="47"/>
      <c r="H17" s="48"/>
    </row>
    <row r="18" spans="1:8" ht="15.75" x14ac:dyDescent="0.25">
      <c r="A18" s="13">
        <v>10</v>
      </c>
      <c r="B18" s="25">
        <v>5</v>
      </c>
      <c r="C18" s="9" t="s">
        <v>57</v>
      </c>
      <c r="D18" s="25" t="s">
        <v>52</v>
      </c>
      <c r="E18" s="6">
        <v>30</v>
      </c>
      <c r="F18" s="48" t="s">
        <v>86</v>
      </c>
      <c r="G18" s="47"/>
      <c r="H18" s="48"/>
    </row>
    <row r="19" spans="1:8" ht="15.75" x14ac:dyDescent="0.25">
      <c r="A19" s="13">
        <v>11</v>
      </c>
      <c r="B19" s="25">
        <v>7</v>
      </c>
      <c r="C19" s="9" t="s">
        <v>49</v>
      </c>
      <c r="D19" s="25" t="s">
        <v>50</v>
      </c>
      <c r="E19" s="6">
        <v>25</v>
      </c>
      <c r="F19" s="48" t="s">
        <v>80</v>
      </c>
      <c r="G19" s="47"/>
      <c r="H19" s="48"/>
    </row>
    <row r="20" spans="1:8" ht="15.75" x14ac:dyDescent="0.25">
      <c r="A20" s="13">
        <v>12</v>
      </c>
      <c r="B20" s="25">
        <v>8</v>
      </c>
      <c r="C20" s="9" t="s">
        <v>56</v>
      </c>
      <c r="D20" s="25" t="s">
        <v>52</v>
      </c>
      <c r="E20" s="80">
        <v>15</v>
      </c>
      <c r="F20" s="48" t="s">
        <v>82</v>
      </c>
      <c r="G20" s="47"/>
      <c r="H20" s="48"/>
    </row>
    <row r="21" spans="1:8" ht="15.75" x14ac:dyDescent="0.25">
      <c r="A21" s="13">
        <v>13</v>
      </c>
      <c r="B21" s="25">
        <v>6</v>
      </c>
      <c r="C21" s="9" t="s">
        <v>71</v>
      </c>
      <c r="D21" s="25" t="s">
        <v>72</v>
      </c>
      <c r="E21" s="6">
        <v>0</v>
      </c>
      <c r="F21" s="48"/>
      <c r="G21" s="47"/>
      <c r="H21" s="48"/>
    </row>
    <row r="22" spans="1:8" ht="15.75" x14ac:dyDescent="0.25">
      <c r="A22" s="13"/>
      <c r="B22" s="25"/>
      <c r="C22" s="9"/>
      <c r="D22" s="25"/>
      <c r="E22" s="47"/>
      <c r="F22" s="48"/>
      <c r="G22" s="47"/>
      <c r="H22" s="48"/>
    </row>
    <row r="23" spans="1:8" ht="15.75" x14ac:dyDescent="0.25">
      <c r="A23" s="13"/>
      <c r="B23" s="25"/>
      <c r="C23" s="9"/>
      <c r="D23" s="25"/>
      <c r="E23" s="47"/>
      <c r="F23" s="48"/>
      <c r="G23" s="47"/>
      <c r="H23" s="48"/>
    </row>
    <row r="24" spans="1:8" ht="15.75" x14ac:dyDescent="0.25">
      <c r="A24" s="13"/>
      <c r="B24" s="33"/>
      <c r="C24" s="6"/>
      <c r="D24" s="12"/>
      <c r="E24" s="47"/>
      <c r="F24" s="48"/>
      <c r="G24" s="47"/>
      <c r="H24" s="48"/>
    </row>
    <row r="25" spans="1:8" ht="15.75" x14ac:dyDescent="0.25">
      <c r="A25" s="13"/>
      <c r="B25" s="33"/>
      <c r="C25" s="6"/>
      <c r="D25" s="12"/>
      <c r="E25" s="47"/>
      <c r="F25" s="48"/>
      <c r="G25" s="47"/>
      <c r="H25" s="48"/>
    </row>
    <row r="26" spans="1:8" ht="15.75" x14ac:dyDescent="0.25">
      <c r="A26" s="13"/>
      <c r="B26" s="34"/>
      <c r="C26" s="6"/>
      <c r="D26" s="12"/>
      <c r="E26" s="47"/>
      <c r="F26" s="48"/>
      <c r="G26" s="47"/>
      <c r="H26" s="48"/>
    </row>
    <row r="27" spans="1:8" ht="15.75" x14ac:dyDescent="0.25">
      <c r="A27" s="13"/>
      <c r="B27" s="33"/>
      <c r="C27" s="6"/>
      <c r="D27" s="12"/>
      <c r="E27" s="47"/>
      <c r="F27" s="48"/>
      <c r="G27" s="47"/>
      <c r="H27" s="48"/>
    </row>
    <row r="28" spans="1:8" ht="15.75" x14ac:dyDescent="0.25">
      <c r="A28" s="13"/>
      <c r="B28" s="33"/>
      <c r="C28" s="6"/>
      <c r="D28" s="12"/>
      <c r="E28" s="17"/>
      <c r="F28" s="49"/>
      <c r="G28" s="17"/>
      <c r="H28" s="49"/>
    </row>
    <row r="29" spans="1:8" ht="15.75" x14ac:dyDescent="0.25">
      <c r="A29" s="13"/>
      <c r="B29" s="33"/>
      <c r="C29" s="6"/>
      <c r="D29" s="12"/>
      <c r="E29" s="17"/>
      <c r="F29" s="49"/>
      <c r="G29" s="49"/>
      <c r="H29" s="49"/>
    </row>
    <row r="30" spans="1:8" ht="15.75" x14ac:dyDescent="0.25">
      <c r="A30" s="16" t="s">
        <v>15</v>
      </c>
      <c r="B30" s="44"/>
      <c r="C30" s="35"/>
      <c r="D30" s="35"/>
      <c r="E30" s="35"/>
      <c r="F30" s="45"/>
      <c r="G30" s="3"/>
      <c r="H30" s="3"/>
    </row>
    <row r="31" spans="1:8" ht="18.75" x14ac:dyDescent="0.3">
      <c r="A31" s="7"/>
      <c r="B31" s="7"/>
      <c r="C31" s="1" t="s">
        <v>19</v>
      </c>
      <c r="D31" s="1"/>
      <c r="F31" s="1"/>
      <c r="G31" s="1"/>
      <c r="H31" s="1"/>
    </row>
    <row r="32" spans="1:8" ht="18.75" x14ac:dyDescent="0.3">
      <c r="A32" s="7"/>
      <c r="B32" s="7"/>
      <c r="C32" s="1"/>
      <c r="D32" s="1"/>
      <c r="E32" s="2"/>
      <c r="F32" s="1"/>
      <c r="G32" s="69" t="s">
        <v>45</v>
      </c>
      <c r="H32" s="1"/>
    </row>
    <row r="33" spans="1:8" ht="18.75" x14ac:dyDescent="0.3">
      <c r="A33" s="31" t="s">
        <v>16</v>
      </c>
      <c r="B33" s="32" t="s">
        <v>2</v>
      </c>
      <c r="C33" s="14" t="s">
        <v>3</v>
      </c>
      <c r="D33" s="43" t="s">
        <v>4</v>
      </c>
      <c r="E33" s="50" t="s">
        <v>17</v>
      </c>
      <c r="F33" s="19" t="s">
        <v>18</v>
      </c>
      <c r="G33" s="46" t="s">
        <v>17</v>
      </c>
      <c r="H33" s="19" t="s">
        <v>18</v>
      </c>
    </row>
    <row r="34" spans="1:8" ht="15.75" x14ac:dyDescent="0.25">
      <c r="A34" s="13">
        <v>1</v>
      </c>
      <c r="B34" s="25">
        <v>1</v>
      </c>
      <c r="C34" s="9" t="s">
        <v>54</v>
      </c>
      <c r="D34" s="25" t="s">
        <v>52</v>
      </c>
      <c r="E34" s="6">
        <v>95</v>
      </c>
      <c r="F34" s="48" t="s">
        <v>83</v>
      </c>
      <c r="G34" s="47"/>
      <c r="H34" s="48"/>
    </row>
    <row r="35" spans="1:8" ht="15.75" x14ac:dyDescent="0.25">
      <c r="A35" s="13">
        <v>2</v>
      </c>
      <c r="B35" s="25">
        <v>3</v>
      </c>
      <c r="C35" s="9" t="s">
        <v>61</v>
      </c>
      <c r="D35" s="25" t="s">
        <v>47</v>
      </c>
      <c r="E35" s="6">
        <v>55</v>
      </c>
      <c r="F35" s="36" t="s">
        <v>78</v>
      </c>
      <c r="G35" s="47">
        <v>50</v>
      </c>
      <c r="H35" s="48" t="s">
        <v>88</v>
      </c>
    </row>
    <row r="36" spans="1:8" ht="15.75" x14ac:dyDescent="0.25">
      <c r="A36" s="13">
        <v>3</v>
      </c>
      <c r="B36" s="25">
        <v>2</v>
      </c>
      <c r="C36" s="9" t="s">
        <v>46</v>
      </c>
      <c r="D36" s="25" t="s">
        <v>47</v>
      </c>
      <c r="E36" s="6">
        <v>55</v>
      </c>
      <c r="F36" s="48" t="s">
        <v>85</v>
      </c>
      <c r="G36" s="47">
        <v>45</v>
      </c>
      <c r="H36" s="48" t="s">
        <v>87</v>
      </c>
    </row>
    <row r="37" spans="1:8" ht="15.75" x14ac:dyDescent="0.25">
      <c r="A37" s="13">
        <v>4</v>
      </c>
      <c r="B37" s="25">
        <v>4</v>
      </c>
      <c r="C37" s="9" t="s">
        <v>53</v>
      </c>
      <c r="D37" s="25" t="s">
        <v>52</v>
      </c>
      <c r="E37" s="6">
        <v>45</v>
      </c>
      <c r="F37" s="48" t="s">
        <v>79</v>
      </c>
      <c r="G37" s="47"/>
      <c r="H37" s="48"/>
    </row>
    <row r="38" spans="1:8" ht="15.75" x14ac:dyDescent="0.25">
      <c r="A38" s="13">
        <v>5</v>
      </c>
      <c r="B38" s="25">
        <v>5</v>
      </c>
      <c r="C38" s="9" t="s">
        <v>57</v>
      </c>
      <c r="D38" s="25" t="s">
        <v>52</v>
      </c>
      <c r="E38" s="6">
        <v>30</v>
      </c>
      <c r="F38" s="48" t="s">
        <v>86</v>
      </c>
      <c r="G38" s="47"/>
      <c r="H38" s="48"/>
    </row>
    <row r="39" spans="1:8" ht="15.75" x14ac:dyDescent="0.25">
      <c r="A39" s="13">
        <v>6</v>
      </c>
      <c r="B39" s="25">
        <v>7</v>
      </c>
      <c r="C39" s="9" t="s">
        <v>49</v>
      </c>
      <c r="D39" s="25" t="s">
        <v>50</v>
      </c>
      <c r="E39" s="6">
        <v>25</v>
      </c>
      <c r="F39" s="48" t="s">
        <v>80</v>
      </c>
      <c r="G39" s="47"/>
      <c r="H39" s="48"/>
    </row>
    <row r="40" spans="1:8" ht="15.75" x14ac:dyDescent="0.25">
      <c r="A40" s="13">
        <v>7</v>
      </c>
      <c r="B40" s="25">
        <v>8</v>
      </c>
      <c r="C40" s="9" t="s">
        <v>56</v>
      </c>
      <c r="D40" s="25" t="s">
        <v>52</v>
      </c>
      <c r="E40" s="80">
        <v>15</v>
      </c>
      <c r="F40" s="48" t="s">
        <v>82</v>
      </c>
      <c r="G40" s="47"/>
      <c r="H40" s="48"/>
    </row>
    <row r="41" spans="1:8" ht="15.75" x14ac:dyDescent="0.25">
      <c r="A41" s="13">
        <v>8</v>
      </c>
      <c r="B41" s="25">
        <v>9</v>
      </c>
      <c r="C41" s="9" t="s">
        <v>51</v>
      </c>
      <c r="D41" s="25" t="s">
        <v>52</v>
      </c>
      <c r="E41" s="9">
        <v>0</v>
      </c>
      <c r="F41" s="79"/>
      <c r="G41" s="3"/>
      <c r="H41" s="3"/>
    </row>
  </sheetData>
  <sortState ref="B9:H21">
    <sortCondition descending="1" ref="E9:E21"/>
  </sortState>
  <pageMargins left="0.7" right="0.7" top="0.75" bottom="0.75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7"/>
  <sheetViews>
    <sheetView workbookViewId="0">
      <selection activeCell="I13" sqref="I13"/>
    </sheetView>
  </sheetViews>
  <sheetFormatPr baseColWidth="10" defaultColWidth="10.85546875" defaultRowHeight="12.75" x14ac:dyDescent="0.2"/>
  <cols>
    <col min="1" max="1" width="6" style="40" customWidth="1"/>
    <col min="2" max="2" width="6.42578125" style="40" customWidth="1"/>
    <col min="3" max="3" width="20.42578125" style="40" bestFit="1" customWidth="1"/>
    <col min="4" max="4" width="9.7109375" style="40" customWidth="1"/>
    <col min="5" max="5" width="9.85546875" style="40" customWidth="1"/>
    <col min="6" max="6" width="11" style="40" customWidth="1"/>
    <col min="7" max="16384" width="10.85546875" style="40"/>
  </cols>
  <sheetData>
    <row r="1" spans="1:8" ht="18.75" x14ac:dyDescent="0.3">
      <c r="A1" s="145" t="s">
        <v>90</v>
      </c>
      <c r="B1" s="145"/>
      <c r="C1" s="145"/>
      <c r="D1" s="145"/>
      <c r="E1" s="145"/>
      <c r="F1" s="145"/>
      <c r="G1" s="145"/>
      <c r="H1" s="9"/>
    </row>
    <row r="2" spans="1:8" ht="18.75" x14ac:dyDescent="0.3">
      <c r="A2" s="56"/>
      <c r="B2" s="56"/>
      <c r="D2" s="9"/>
      <c r="E2" s="9"/>
      <c r="F2" s="9"/>
      <c r="G2" s="9"/>
      <c r="H2" s="9"/>
    </row>
    <row r="3" spans="1:8" ht="18.75" x14ac:dyDescent="0.3">
      <c r="A3" s="16"/>
      <c r="B3" s="16"/>
      <c r="C3" s="87" t="s">
        <v>14</v>
      </c>
      <c r="D3" s="8"/>
      <c r="E3" s="9"/>
      <c r="F3" s="9"/>
      <c r="G3" s="9"/>
      <c r="H3" s="9"/>
    </row>
    <row r="4" spans="1:8" ht="16.5" thickBot="1" x14ac:dyDescent="0.3">
      <c r="A4" s="16"/>
      <c r="B4" s="16"/>
      <c r="C4" s="9"/>
      <c r="D4" s="9"/>
      <c r="E4" s="9"/>
      <c r="F4" s="9"/>
      <c r="G4" s="9"/>
      <c r="H4" s="9"/>
    </row>
    <row r="5" spans="1:8" ht="19.5" thickBot="1" x14ac:dyDescent="0.35">
      <c r="A5" s="106" t="s">
        <v>16</v>
      </c>
      <c r="B5" s="107" t="s">
        <v>2</v>
      </c>
      <c r="C5" s="115" t="s">
        <v>3</v>
      </c>
      <c r="D5" s="93" t="s">
        <v>4</v>
      </c>
      <c r="E5" s="116" t="s">
        <v>20</v>
      </c>
      <c r="F5" s="116" t="s">
        <v>91</v>
      </c>
      <c r="G5" s="110" t="s">
        <v>17</v>
      </c>
      <c r="H5" s="9"/>
    </row>
    <row r="6" spans="1:8" ht="15.75" x14ac:dyDescent="0.25">
      <c r="A6" s="94">
        <v>1</v>
      </c>
      <c r="B6" s="95">
        <v>12</v>
      </c>
      <c r="C6" s="96" t="s">
        <v>67</v>
      </c>
      <c r="D6" s="95" t="s">
        <v>68</v>
      </c>
      <c r="E6" s="97">
        <v>61.06</v>
      </c>
      <c r="F6" s="97">
        <v>55.05</v>
      </c>
      <c r="G6" s="98">
        <f t="shared" ref="G6:G19" si="0">SUM(E6:F6)</f>
        <v>116.11</v>
      </c>
      <c r="H6" s="9"/>
    </row>
    <row r="7" spans="1:8" ht="15.75" x14ac:dyDescent="0.25">
      <c r="A7" s="99">
        <v>2</v>
      </c>
      <c r="B7" s="84">
        <v>11</v>
      </c>
      <c r="C7" s="83" t="s">
        <v>65</v>
      </c>
      <c r="D7" s="84" t="s">
        <v>66</v>
      </c>
      <c r="E7" s="85">
        <v>60.74</v>
      </c>
      <c r="F7" s="85">
        <v>58.88</v>
      </c>
      <c r="G7" s="100">
        <f t="shared" si="0"/>
        <v>119.62</v>
      </c>
      <c r="H7" s="9"/>
    </row>
    <row r="8" spans="1:8" ht="15.75" x14ac:dyDescent="0.25">
      <c r="A8" s="99">
        <v>3</v>
      </c>
      <c r="B8" s="84">
        <v>13</v>
      </c>
      <c r="C8" s="83" t="s">
        <v>69</v>
      </c>
      <c r="D8" s="84" t="s">
        <v>66</v>
      </c>
      <c r="E8" s="85">
        <v>59.65</v>
      </c>
      <c r="F8" s="85">
        <v>57.65</v>
      </c>
      <c r="G8" s="100">
        <f t="shared" si="0"/>
        <v>117.3</v>
      </c>
      <c r="H8" s="9"/>
    </row>
    <row r="9" spans="1:8" ht="15.75" x14ac:dyDescent="0.25">
      <c r="A9" s="99">
        <v>4</v>
      </c>
      <c r="B9" s="84">
        <v>14</v>
      </c>
      <c r="C9" s="83" t="s">
        <v>70</v>
      </c>
      <c r="D9" s="84" t="s">
        <v>47</v>
      </c>
      <c r="E9" s="85">
        <v>59.55</v>
      </c>
      <c r="F9" s="85">
        <v>56.78</v>
      </c>
      <c r="G9" s="100">
        <f t="shared" si="0"/>
        <v>116.33</v>
      </c>
      <c r="H9" s="9"/>
    </row>
    <row r="10" spans="1:8" ht="15.75" x14ac:dyDescent="0.25">
      <c r="A10" s="99">
        <v>5</v>
      </c>
      <c r="B10" s="84">
        <v>16</v>
      </c>
      <c r="C10" s="83" t="s">
        <v>74</v>
      </c>
      <c r="D10" s="84" t="s">
        <v>75</v>
      </c>
      <c r="E10" s="85">
        <v>56.73</v>
      </c>
      <c r="F10" s="85">
        <v>55.37</v>
      </c>
      <c r="G10" s="100">
        <f t="shared" si="0"/>
        <v>112.1</v>
      </c>
      <c r="H10" s="9"/>
    </row>
    <row r="11" spans="1:8" ht="15.75" x14ac:dyDescent="0.25">
      <c r="A11" s="99">
        <v>6</v>
      </c>
      <c r="B11" s="84">
        <v>5</v>
      </c>
      <c r="C11" s="83" t="s">
        <v>54</v>
      </c>
      <c r="D11" s="84" t="s">
        <v>52</v>
      </c>
      <c r="E11" s="83">
        <v>55.14</v>
      </c>
      <c r="F11" s="83">
        <v>53.99</v>
      </c>
      <c r="G11" s="100">
        <f t="shared" si="0"/>
        <v>109.13</v>
      </c>
      <c r="H11" s="9"/>
    </row>
    <row r="12" spans="1:8" ht="15.75" x14ac:dyDescent="0.25">
      <c r="A12" s="99">
        <v>7</v>
      </c>
      <c r="B12" s="84">
        <v>10</v>
      </c>
      <c r="C12" s="83" t="s">
        <v>64</v>
      </c>
      <c r="D12" s="84" t="s">
        <v>62</v>
      </c>
      <c r="E12" s="85">
        <v>54.13</v>
      </c>
      <c r="F12" s="85">
        <v>52.69</v>
      </c>
      <c r="G12" s="100">
        <f t="shared" si="0"/>
        <v>106.82</v>
      </c>
      <c r="H12" s="9"/>
    </row>
    <row r="13" spans="1:8" ht="15.75" x14ac:dyDescent="0.25">
      <c r="A13" s="99">
        <v>8</v>
      </c>
      <c r="B13" s="84">
        <v>1</v>
      </c>
      <c r="C13" s="83" t="s">
        <v>46</v>
      </c>
      <c r="D13" s="84" t="s">
        <v>47</v>
      </c>
      <c r="E13" s="85">
        <v>53.08</v>
      </c>
      <c r="F13" s="85">
        <v>51.81</v>
      </c>
      <c r="G13" s="100">
        <f t="shared" si="0"/>
        <v>104.89</v>
      </c>
      <c r="H13" s="9"/>
    </row>
    <row r="14" spans="1:8" ht="15.75" x14ac:dyDescent="0.25">
      <c r="A14" s="99">
        <v>9</v>
      </c>
      <c r="B14" s="84">
        <v>9</v>
      </c>
      <c r="C14" s="83" t="s">
        <v>61</v>
      </c>
      <c r="D14" s="84" t="s">
        <v>47</v>
      </c>
      <c r="E14" s="85">
        <v>52.8</v>
      </c>
      <c r="F14" s="85">
        <v>48.8</v>
      </c>
      <c r="G14" s="100">
        <f t="shared" si="0"/>
        <v>101.6</v>
      </c>
      <c r="H14" s="9"/>
    </row>
    <row r="15" spans="1:8" ht="15.75" x14ac:dyDescent="0.25">
      <c r="A15" s="99">
        <v>10</v>
      </c>
      <c r="B15" s="84">
        <v>6</v>
      </c>
      <c r="C15" s="83" t="s">
        <v>55</v>
      </c>
      <c r="D15" s="84" t="s">
        <v>52</v>
      </c>
      <c r="E15" s="85">
        <v>45.37</v>
      </c>
      <c r="F15" s="85">
        <v>42.5</v>
      </c>
      <c r="G15" s="100">
        <f t="shared" si="0"/>
        <v>87.87</v>
      </c>
      <c r="H15" s="9"/>
    </row>
    <row r="16" spans="1:8" ht="15.75" x14ac:dyDescent="0.25">
      <c r="A16" s="99">
        <v>11</v>
      </c>
      <c r="B16" s="84">
        <v>7</v>
      </c>
      <c r="C16" s="83" t="s">
        <v>56</v>
      </c>
      <c r="D16" s="84" t="s">
        <v>52</v>
      </c>
      <c r="E16" s="85">
        <v>40.11</v>
      </c>
      <c r="F16" s="85">
        <v>38.86</v>
      </c>
      <c r="G16" s="100">
        <f t="shared" si="0"/>
        <v>78.97</v>
      </c>
      <c r="H16" s="9"/>
    </row>
    <row r="17" spans="1:8" ht="15.75" x14ac:dyDescent="0.25">
      <c r="A17" s="99">
        <v>12</v>
      </c>
      <c r="B17" s="84">
        <v>2</v>
      </c>
      <c r="C17" s="83" t="s">
        <v>49</v>
      </c>
      <c r="D17" s="84" t="s">
        <v>50</v>
      </c>
      <c r="E17" s="83">
        <v>38.72</v>
      </c>
      <c r="F17" s="83">
        <v>37.42</v>
      </c>
      <c r="G17" s="100">
        <f t="shared" si="0"/>
        <v>76.14</v>
      </c>
      <c r="H17" s="9"/>
    </row>
    <row r="18" spans="1:8" ht="15.75" x14ac:dyDescent="0.25">
      <c r="A18" s="99">
        <v>13</v>
      </c>
      <c r="B18" s="84">
        <v>4</v>
      </c>
      <c r="C18" s="83" t="s">
        <v>53</v>
      </c>
      <c r="D18" s="84" t="s">
        <v>52</v>
      </c>
      <c r="E18" s="85">
        <v>37.54</v>
      </c>
      <c r="F18" s="85">
        <v>36.049999999999997</v>
      </c>
      <c r="G18" s="100">
        <f t="shared" si="0"/>
        <v>73.59</v>
      </c>
      <c r="H18" s="9"/>
    </row>
    <row r="19" spans="1:8" ht="16.5" thickBot="1" x14ac:dyDescent="0.3">
      <c r="A19" s="101">
        <v>14</v>
      </c>
      <c r="B19" s="102">
        <v>8</v>
      </c>
      <c r="C19" s="103" t="s">
        <v>57</v>
      </c>
      <c r="D19" s="102" t="s">
        <v>52</v>
      </c>
      <c r="E19" s="104">
        <v>31.37</v>
      </c>
      <c r="F19" s="104">
        <v>30.9</v>
      </c>
      <c r="G19" s="105">
        <f t="shared" si="0"/>
        <v>62.269999999999996</v>
      </c>
      <c r="H19" s="9"/>
    </row>
    <row r="20" spans="1:8" ht="15.75" x14ac:dyDescent="0.25">
      <c r="A20" s="16"/>
      <c r="B20" s="25"/>
      <c r="C20" s="9"/>
      <c r="D20" s="9"/>
      <c r="E20" s="82"/>
      <c r="F20" s="82"/>
      <c r="G20" s="82"/>
      <c r="H20" s="9"/>
    </row>
    <row r="21" spans="1:8" ht="15.75" x14ac:dyDescent="0.25">
      <c r="A21" s="16"/>
      <c r="B21" s="75"/>
      <c r="C21" s="9"/>
      <c r="D21" s="9"/>
      <c r="E21" s="82"/>
      <c r="F21" s="82"/>
      <c r="G21" s="82"/>
      <c r="H21" s="9"/>
    </row>
    <row r="22" spans="1:8" ht="15.75" x14ac:dyDescent="0.25">
      <c r="A22" s="16"/>
      <c r="B22" s="25"/>
      <c r="C22" s="9"/>
      <c r="D22" s="9"/>
      <c r="E22" s="82"/>
      <c r="F22" s="82"/>
      <c r="G22" s="82"/>
      <c r="H22" s="9"/>
    </row>
    <row r="23" spans="1:8" ht="15.75" x14ac:dyDescent="0.25">
      <c r="A23" s="16"/>
      <c r="B23" s="25"/>
      <c r="C23" s="9"/>
      <c r="D23" s="9"/>
      <c r="E23" s="82"/>
      <c r="F23" s="82"/>
      <c r="G23" s="82"/>
      <c r="H23" s="9"/>
    </row>
    <row r="24" spans="1:8" ht="18.75" x14ac:dyDescent="0.3">
      <c r="A24" s="16"/>
      <c r="B24" s="16"/>
      <c r="C24" s="87" t="s">
        <v>19</v>
      </c>
      <c r="D24" s="27"/>
      <c r="F24" s="27"/>
      <c r="G24" s="27"/>
      <c r="H24" s="27"/>
    </row>
    <row r="25" spans="1:8" ht="19.5" thickBot="1" x14ac:dyDescent="0.35">
      <c r="A25" s="16"/>
      <c r="B25" s="16"/>
      <c r="C25" s="27"/>
      <c r="D25" s="27"/>
      <c r="E25" s="30"/>
      <c r="F25" s="27"/>
      <c r="G25" s="27"/>
      <c r="H25" s="9"/>
    </row>
    <row r="26" spans="1:8" ht="19.5" thickBot="1" x14ac:dyDescent="0.35">
      <c r="A26" s="106" t="s">
        <v>16</v>
      </c>
      <c r="B26" s="107" t="s">
        <v>2</v>
      </c>
      <c r="C26" s="108" t="s">
        <v>3</v>
      </c>
      <c r="D26" s="93" t="s">
        <v>4</v>
      </c>
      <c r="E26" s="109" t="s">
        <v>20</v>
      </c>
      <c r="F26" s="109" t="s">
        <v>91</v>
      </c>
      <c r="G26" s="120" t="s">
        <v>17</v>
      </c>
      <c r="H26" s="9"/>
    </row>
    <row r="27" spans="1:8" ht="15.75" x14ac:dyDescent="0.25">
      <c r="A27" s="94">
        <v>1</v>
      </c>
      <c r="B27" s="95">
        <v>5</v>
      </c>
      <c r="C27" s="96" t="s">
        <v>54</v>
      </c>
      <c r="D27" s="95" t="s">
        <v>52</v>
      </c>
      <c r="E27" s="96">
        <v>55.14</v>
      </c>
      <c r="F27" s="96">
        <v>53.99</v>
      </c>
      <c r="G27" s="98">
        <f>SUM(E27:F27)</f>
        <v>109.13</v>
      </c>
      <c r="H27" s="9"/>
    </row>
    <row r="28" spans="1:8" ht="15.75" x14ac:dyDescent="0.25">
      <c r="A28" s="99">
        <v>2</v>
      </c>
      <c r="B28" s="84">
        <v>1</v>
      </c>
      <c r="C28" s="83" t="s">
        <v>46</v>
      </c>
      <c r="D28" s="84" t="s">
        <v>47</v>
      </c>
      <c r="E28" s="85">
        <v>53.08</v>
      </c>
      <c r="F28" s="85">
        <v>51.81</v>
      </c>
      <c r="G28" s="100">
        <f t="shared" ref="G28:G33" si="1">SUM(E28:F28)</f>
        <v>104.89</v>
      </c>
      <c r="H28" s="9"/>
    </row>
    <row r="29" spans="1:8" ht="15.75" x14ac:dyDescent="0.25">
      <c r="A29" s="99">
        <v>3</v>
      </c>
      <c r="B29" s="84">
        <v>9</v>
      </c>
      <c r="C29" s="83" t="s">
        <v>61</v>
      </c>
      <c r="D29" s="84" t="s">
        <v>47</v>
      </c>
      <c r="E29" s="85">
        <v>52.8</v>
      </c>
      <c r="F29" s="85">
        <v>48.8</v>
      </c>
      <c r="G29" s="100">
        <f t="shared" si="1"/>
        <v>101.6</v>
      </c>
      <c r="H29" s="9"/>
    </row>
    <row r="30" spans="1:8" ht="15.75" x14ac:dyDescent="0.25">
      <c r="A30" s="99">
        <v>4</v>
      </c>
      <c r="B30" s="84">
        <v>7</v>
      </c>
      <c r="C30" s="83" t="s">
        <v>56</v>
      </c>
      <c r="D30" s="84" t="s">
        <v>52</v>
      </c>
      <c r="E30" s="85">
        <v>40.11</v>
      </c>
      <c r="F30" s="85">
        <v>38.86</v>
      </c>
      <c r="G30" s="100">
        <f t="shared" si="1"/>
        <v>78.97</v>
      </c>
      <c r="H30" s="9"/>
    </row>
    <row r="31" spans="1:8" ht="15.75" x14ac:dyDescent="0.25">
      <c r="A31" s="99">
        <v>5</v>
      </c>
      <c r="B31" s="84">
        <v>2</v>
      </c>
      <c r="C31" s="83" t="s">
        <v>49</v>
      </c>
      <c r="D31" s="84" t="s">
        <v>50</v>
      </c>
      <c r="E31" s="83">
        <v>38.72</v>
      </c>
      <c r="F31" s="83">
        <v>37.42</v>
      </c>
      <c r="G31" s="100">
        <f t="shared" si="1"/>
        <v>76.14</v>
      </c>
      <c r="H31" s="9"/>
    </row>
    <row r="32" spans="1:8" ht="15.75" x14ac:dyDescent="0.25">
      <c r="A32" s="99">
        <v>6</v>
      </c>
      <c r="B32" s="84">
        <v>4</v>
      </c>
      <c r="C32" s="83" t="s">
        <v>53</v>
      </c>
      <c r="D32" s="84" t="s">
        <v>52</v>
      </c>
      <c r="E32" s="85">
        <v>37.54</v>
      </c>
      <c r="F32" s="85">
        <v>36.049999999999997</v>
      </c>
      <c r="G32" s="100">
        <f t="shared" si="1"/>
        <v>73.59</v>
      </c>
      <c r="H32" s="9"/>
    </row>
    <row r="33" spans="1:8" ht="16.5" thickBot="1" x14ac:dyDescent="0.3">
      <c r="A33" s="101">
        <v>7</v>
      </c>
      <c r="B33" s="102">
        <v>8</v>
      </c>
      <c r="C33" s="103" t="s">
        <v>57</v>
      </c>
      <c r="D33" s="102" t="s">
        <v>52</v>
      </c>
      <c r="E33" s="104">
        <v>31.37</v>
      </c>
      <c r="F33" s="104">
        <v>30.9</v>
      </c>
      <c r="G33" s="105">
        <f t="shared" si="1"/>
        <v>62.269999999999996</v>
      </c>
      <c r="H33" s="9"/>
    </row>
    <row r="34" spans="1:8" ht="18.75" x14ac:dyDescent="0.3">
      <c r="A34" s="16"/>
      <c r="B34" s="25"/>
      <c r="C34" s="9"/>
      <c r="D34" s="25"/>
      <c r="E34" s="82"/>
      <c r="F34" s="82"/>
      <c r="G34" s="82"/>
      <c r="H34" s="27"/>
    </row>
    <row r="35" spans="1:8" ht="15.75" x14ac:dyDescent="0.25">
      <c r="A35" s="16"/>
      <c r="B35" s="16"/>
      <c r="C35" s="9"/>
      <c r="D35" s="9"/>
      <c r="E35" s="9"/>
      <c r="F35" s="9"/>
      <c r="G35" s="9"/>
      <c r="H35" s="9"/>
    </row>
    <row r="36" spans="1:8" ht="15.75" x14ac:dyDescent="0.25">
      <c r="A36" s="16"/>
      <c r="B36" s="16"/>
      <c r="C36" s="9"/>
      <c r="D36" s="9"/>
      <c r="E36" s="9"/>
      <c r="F36" s="9"/>
      <c r="G36" s="9"/>
      <c r="H36" s="9"/>
    </row>
    <row r="37" spans="1:8" ht="15.75" x14ac:dyDescent="0.25">
      <c r="A37" s="16"/>
      <c r="B37" s="16"/>
      <c r="C37" s="9"/>
      <c r="D37" s="9"/>
      <c r="E37" s="9"/>
      <c r="F37" s="9"/>
      <c r="G37" s="9"/>
      <c r="H37" s="9"/>
    </row>
  </sheetData>
  <sortState ref="B22:F29">
    <sortCondition descending="1" ref="E22:E29"/>
    <sortCondition descending="1" ref="F22:F29"/>
  </sortState>
  <mergeCells count="1">
    <mergeCell ref="A1:G1"/>
  </mergeCells>
  <phoneticPr fontId="13" type="noConversion"/>
  <pageMargins left="0.78740157499999996" right="0.78740157499999996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7"/>
  <sheetViews>
    <sheetView tabSelected="1" workbookViewId="0">
      <selection activeCell="D18" sqref="D18"/>
    </sheetView>
  </sheetViews>
  <sheetFormatPr baseColWidth="10" defaultColWidth="9.140625" defaultRowHeight="15.75" x14ac:dyDescent="0.25"/>
  <cols>
    <col min="1" max="2" width="3.7109375" style="7" customWidth="1"/>
    <col min="3" max="3" width="23.140625" style="3" customWidth="1"/>
    <col min="4" max="4" width="10.140625" style="3" customWidth="1"/>
    <col min="5" max="16384" width="9.140625" style="3"/>
  </cols>
  <sheetData>
    <row r="1" spans="1:8" ht="18.75" x14ac:dyDescent="0.3">
      <c r="A1" s="20"/>
      <c r="B1" s="20"/>
      <c r="C1" s="81" t="s">
        <v>89</v>
      </c>
      <c r="D1" s="10"/>
      <c r="E1" s="21"/>
      <c r="F1" s="21"/>
    </row>
    <row r="3" spans="1:8" ht="18.75" x14ac:dyDescent="0.3">
      <c r="C3" s="1" t="s">
        <v>14</v>
      </c>
      <c r="D3" s="1"/>
    </row>
    <row r="4" spans="1:8" x14ac:dyDescent="0.25">
      <c r="C4" s="3" t="s">
        <v>15</v>
      </c>
      <c r="G4" s="7" t="s">
        <v>45</v>
      </c>
    </row>
    <row r="5" spans="1:8" ht="18.75" x14ac:dyDescent="0.3">
      <c r="A5" s="31" t="s">
        <v>16</v>
      </c>
      <c r="B5" s="32" t="s">
        <v>2</v>
      </c>
      <c r="C5" s="14" t="s">
        <v>3</v>
      </c>
      <c r="D5" s="43" t="s">
        <v>4</v>
      </c>
      <c r="E5" s="46" t="s">
        <v>17</v>
      </c>
      <c r="F5" s="19" t="s">
        <v>18</v>
      </c>
      <c r="G5" s="46" t="s">
        <v>17</v>
      </c>
      <c r="H5" s="19" t="s">
        <v>18</v>
      </c>
    </row>
    <row r="6" spans="1:8" x14ac:dyDescent="0.25">
      <c r="A6" s="13">
        <v>1</v>
      </c>
      <c r="B6" s="25">
        <v>11</v>
      </c>
      <c r="C6" s="9" t="s">
        <v>65</v>
      </c>
      <c r="D6" s="25" t="s">
        <v>66</v>
      </c>
      <c r="E6" s="47">
        <v>100</v>
      </c>
      <c r="F6" s="48" t="s">
        <v>81</v>
      </c>
      <c r="G6" s="47"/>
      <c r="H6" s="48"/>
    </row>
    <row r="7" spans="1:8" x14ac:dyDescent="0.25">
      <c r="A7" s="13">
        <v>2</v>
      </c>
      <c r="B7" s="25">
        <v>12</v>
      </c>
      <c r="C7" s="9" t="s">
        <v>69</v>
      </c>
      <c r="D7" s="25" t="s">
        <v>66</v>
      </c>
      <c r="E7" s="47">
        <v>80</v>
      </c>
      <c r="F7" s="48" t="s">
        <v>84</v>
      </c>
      <c r="G7" s="47"/>
      <c r="H7" s="48"/>
    </row>
    <row r="8" spans="1:8" x14ac:dyDescent="0.25">
      <c r="A8" s="13">
        <v>3</v>
      </c>
      <c r="B8" s="25">
        <v>13</v>
      </c>
      <c r="C8" s="9" t="s">
        <v>67</v>
      </c>
      <c r="D8" s="25" t="s">
        <v>68</v>
      </c>
      <c r="E8" s="47">
        <v>70</v>
      </c>
      <c r="F8" s="48" t="s">
        <v>77</v>
      </c>
      <c r="G8" s="47"/>
      <c r="H8" s="48"/>
    </row>
    <row r="9" spans="1:8" x14ac:dyDescent="0.25">
      <c r="A9" s="13">
        <v>4</v>
      </c>
      <c r="B9" s="25">
        <v>14</v>
      </c>
      <c r="C9" s="9" t="s">
        <v>70</v>
      </c>
      <c r="D9" s="25" t="s">
        <v>47</v>
      </c>
      <c r="E9" s="47">
        <v>55</v>
      </c>
      <c r="F9" s="48" t="s">
        <v>83</v>
      </c>
      <c r="G9" s="47"/>
      <c r="H9" s="48"/>
    </row>
    <row r="10" spans="1:8" x14ac:dyDescent="0.25">
      <c r="A10" s="13">
        <v>5</v>
      </c>
      <c r="B10" s="25">
        <v>15</v>
      </c>
      <c r="C10" s="9" t="s">
        <v>55</v>
      </c>
      <c r="D10" s="25" t="s">
        <v>52</v>
      </c>
      <c r="E10" s="47">
        <v>45</v>
      </c>
      <c r="F10" s="48" t="s">
        <v>76</v>
      </c>
      <c r="G10" s="47"/>
      <c r="H10" s="48"/>
    </row>
    <row r="11" spans="1:8" x14ac:dyDescent="0.25">
      <c r="A11" s="13">
        <v>6</v>
      </c>
      <c r="B11" s="25">
        <v>6</v>
      </c>
      <c r="C11" s="9" t="s">
        <v>71</v>
      </c>
      <c r="D11" s="25" t="s">
        <v>72</v>
      </c>
      <c r="E11" s="47">
        <v>0</v>
      </c>
      <c r="F11" s="48"/>
      <c r="G11" s="47"/>
      <c r="H11" s="48"/>
    </row>
    <row r="12" spans="1:8" x14ac:dyDescent="0.25">
      <c r="A12" s="13"/>
      <c r="B12" s="33"/>
      <c r="C12" s="6"/>
      <c r="D12" s="12"/>
      <c r="E12" s="47"/>
      <c r="F12" s="48"/>
      <c r="G12" s="47"/>
      <c r="H12" s="48"/>
    </row>
    <row r="13" spans="1:8" ht="18.75" x14ac:dyDescent="0.3">
      <c r="C13" s="1" t="s">
        <v>19</v>
      </c>
      <c r="D13" s="1"/>
      <c r="E13"/>
      <c r="F13" s="1"/>
      <c r="G13" s="1"/>
      <c r="H13" s="1"/>
    </row>
    <row r="14" spans="1:8" ht="18.75" x14ac:dyDescent="0.3">
      <c r="C14" s="1"/>
      <c r="D14" s="1"/>
      <c r="E14" s="2"/>
      <c r="F14" s="1"/>
      <c r="G14" s="69" t="s">
        <v>45</v>
      </c>
      <c r="H14" s="1"/>
    </row>
    <row r="15" spans="1:8" ht="18.75" x14ac:dyDescent="0.3">
      <c r="A15" s="31" t="s">
        <v>16</v>
      </c>
      <c r="B15" s="32" t="s">
        <v>2</v>
      </c>
      <c r="C15" s="14" t="s">
        <v>3</v>
      </c>
      <c r="D15" s="43" t="s">
        <v>4</v>
      </c>
      <c r="E15" s="50" t="s">
        <v>17</v>
      </c>
      <c r="F15" s="19" t="s">
        <v>18</v>
      </c>
      <c r="G15" s="46" t="s">
        <v>17</v>
      </c>
      <c r="H15" s="19" t="s">
        <v>18</v>
      </c>
    </row>
    <row r="16" spans="1:8" x14ac:dyDescent="0.25">
      <c r="A16" s="13">
        <v>1</v>
      </c>
      <c r="B16" s="25">
        <v>1</v>
      </c>
      <c r="C16" s="9" t="s">
        <v>54</v>
      </c>
      <c r="D16" s="25" t="s">
        <v>52</v>
      </c>
      <c r="E16" s="6">
        <v>95</v>
      </c>
      <c r="F16" s="48" t="s">
        <v>83</v>
      </c>
      <c r="G16" s="47"/>
      <c r="H16" s="48"/>
    </row>
    <row r="17" spans="1:8" x14ac:dyDescent="0.25">
      <c r="A17" s="13">
        <v>2</v>
      </c>
      <c r="B17" s="25">
        <v>3</v>
      </c>
      <c r="C17" s="9" t="s">
        <v>61</v>
      </c>
      <c r="D17" s="25" t="s">
        <v>47</v>
      </c>
      <c r="E17" s="6">
        <v>55</v>
      </c>
      <c r="F17" s="36" t="s">
        <v>78</v>
      </c>
      <c r="G17" s="47">
        <v>50</v>
      </c>
      <c r="H17" s="48" t="s">
        <v>88</v>
      </c>
    </row>
    <row r="18" spans="1:8" x14ac:dyDescent="0.25">
      <c r="A18" s="13">
        <v>3</v>
      </c>
      <c r="B18" s="25">
        <v>2</v>
      </c>
      <c r="C18" s="9" t="s">
        <v>46</v>
      </c>
      <c r="D18" s="25" t="s">
        <v>47</v>
      </c>
      <c r="E18" s="6">
        <v>55</v>
      </c>
      <c r="F18" s="48" t="s">
        <v>85</v>
      </c>
      <c r="G18" s="47">
        <v>45</v>
      </c>
      <c r="H18" s="48" t="s">
        <v>87</v>
      </c>
    </row>
    <row r="19" spans="1:8" s="1" customFormat="1" ht="18.75" x14ac:dyDescent="0.3">
      <c r="A19" s="13">
        <v>4</v>
      </c>
      <c r="B19" s="25">
        <v>4</v>
      </c>
      <c r="C19" s="9" t="s">
        <v>53</v>
      </c>
      <c r="D19" s="25" t="s">
        <v>52</v>
      </c>
      <c r="E19" s="6">
        <v>45</v>
      </c>
      <c r="F19" s="48" t="s">
        <v>79</v>
      </c>
      <c r="G19" s="47"/>
      <c r="H19" s="48"/>
    </row>
    <row r="20" spans="1:8" x14ac:dyDescent="0.25">
      <c r="A20" s="13">
        <v>5</v>
      </c>
      <c r="B20" s="25">
        <v>5</v>
      </c>
      <c r="C20" s="9" t="s">
        <v>57</v>
      </c>
      <c r="D20" s="25" t="s">
        <v>52</v>
      </c>
      <c r="E20" s="6">
        <v>30</v>
      </c>
      <c r="F20" s="48" t="s">
        <v>86</v>
      </c>
      <c r="G20" s="47"/>
      <c r="H20" s="48"/>
    </row>
    <row r="21" spans="1:8" x14ac:dyDescent="0.25">
      <c r="A21" s="13">
        <v>6</v>
      </c>
      <c r="B21" s="25">
        <v>7</v>
      </c>
      <c r="C21" s="9" t="s">
        <v>49</v>
      </c>
      <c r="D21" s="25" t="s">
        <v>50</v>
      </c>
      <c r="E21" s="6">
        <v>25</v>
      </c>
      <c r="F21" s="48" t="s">
        <v>80</v>
      </c>
      <c r="G21" s="47"/>
      <c r="H21" s="48"/>
    </row>
    <row r="22" spans="1:8" x14ac:dyDescent="0.25">
      <c r="A22" s="13">
        <v>7</v>
      </c>
      <c r="B22" s="25">
        <v>8</v>
      </c>
      <c r="C22" s="9" t="s">
        <v>56</v>
      </c>
      <c r="D22" s="25" t="s">
        <v>52</v>
      </c>
      <c r="E22" s="80">
        <v>15</v>
      </c>
      <c r="F22" s="48" t="s">
        <v>82</v>
      </c>
      <c r="G22" s="47"/>
      <c r="H22" s="48"/>
    </row>
    <row r="23" spans="1:8" x14ac:dyDescent="0.25">
      <c r="A23" s="13">
        <v>8</v>
      </c>
      <c r="B23" s="25">
        <v>9</v>
      </c>
      <c r="C23" s="9" t="s">
        <v>51</v>
      </c>
      <c r="D23" s="25" t="s">
        <v>52</v>
      </c>
      <c r="E23" s="9">
        <v>0</v>
      </c>
      <c r="F23" s="79"/>
    </row>
    <row r="27" spans="1:8" s="1" customFormat="1" ht="18.75" x14ac:dyDescent="0.3"/>
    <row r="28" spans="1:8" s="1" customFormat="1" ht="18.75" x14ac:dyDescent="0.3"/>
    <row r="29" spans="1:8" s="1" customFormat="1" ht="18.75" x14ac:dyDescent="0.3"/>
    <row r="34" spans="1:6" x14ac:dyDescent="0.25">
      <c r="A34" s="37"/>
      <c r="B34" s="44"/>
      <c r="C34" s="35"/>
      <c r="D34" s="35"/>
      <c r="E34" s="35"/>
      <c r="F34" s="45"/>
    </row>
    <row r="35" spans="1:6" s="1" customFormat="1" ht="18.75" x14ac:dyDescent="0.3"/>
    <row r="36" spans="1:6" s="1" customFormat="1" ht="18.75" x14ac:dyDescent="0.3"/>
    <row r="37" spans="1:6" s="1" customFormat="1" ht="18.75" x14ac:dyDescent="0.3"/>
  </sheetData>
  <sortState ref="B16:H23">
    <sortCondition descending="1" ref="E22:E29"/>
    <sortCondition descending="1" ref="G22:G29"/>
  </sortState>
  <phoneticPr fontId="1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/>
  <headerFooter alignWithMargins="0">
    <oddFooter>&amp;C&amp;"Times New Roman,Normal"&amp;12Side 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opLeftCell="A2" workbookViewId="0">
      <selection activeCell="A3" sqref="A3"/>
    </sheetView>
  </sheetViews>
  <sheetFormatPr baseColWidth="10" defaultColWidth="10.85546875" defaultRowHeight="12.75" x14ac:dyDescent="0.2"/>
  <cols>
    <col min="1" max="1" width="3.42578125" style="40" bestFit="1" customWidth="1"/>
    <col min="2" max="2" width="4" style="40" bestFit="1" customWidth="1"/>
    <col min="3" max="3" width="20.42578125" style="40" customWidth="1"/>
    <col min="4" max="4" width="7.140625" style="40" bestFit="1" customWidth="1"/>
    <col min="5" max="5" width="6.85546875" style="40" bestFit="1" customWidth="1"/>
    <col min="6" max="16384" width="10.85546875" style="40"/>
  </cols>
  <sheetData>
    <row r="2" spans="1:8" ht="18.75" x14ac:dyDescent="0.3">
      <c r="A2" s="86" t="s">
        <v>95</v>
      </c>
      <c r="B2" s="112"/>
      <c r="C2" s="112"/>
      <c r="D2" s="55"/>
      <c r="E2" s="54"/>
      <c r="F2" s="54"/>
      <c r="G2" s="9"/>
      <c r="H2" s="9"/>
    </row>
    <row r="3" spans="1:8" ht="15.75" x14ac:dyDescent="0.25">
      <c r="A3" s="16"/>
      <c r="B3" s="16"/>
      <c r="C3" s="9"/>
      <c r="D3" s="9"/>
      <c r="E3" s="9"/>
      <c r="F3" s="9"/>
      <c r="G3" s="9"/>
      <c r="H3" s="9"/>
    </row>
    <row r="4" spans="1:8" ht="18.75" x14ac:dyDescent="0.3">
      <c r="A4" s="16"/>
      <c r="B4" s="16"/>
      <c r="C4" s="27" t="s">
        <v>14</v>
      </c>
      <c r="D4" s="27"/>
      <c r="E4" s="9"/>
      <c r="F4" s="9"/>
      <c r="G4" s="9"/>
      <c r="H4" s="9"/>
    </row>
    <row r="5" spans="1:8" ht="16.5" thickBot="1" x14ac:dyDescent="0.3">
      <c r="A5" s="16"/>
      <c r="B5" s="16"/>
      <c r="C5" s="9"/>
      <c r="D5" s="9"/>
      <c r="E5" s="9"/>
      <c r="F5" s="9"/>
      <c r="G5" s="131" t="s">
        <v>45</v>
      </c>
      <c r="H5" s="9"/>
    </row>
    <row r="6" spans="1:8" ht="19.5" thickBot="1" x14ac:dyDescent="0.35">
      <c r="A6" s="106" t="s">
        <v>16</v>
      </c>
      <c r="B6" s="107" t="s">
        <v>2</v>
      </c>
      <c r="C6" s="108" t="s">
        <v>3</v>
      </c>
      <c r="D6" s="93" t="s">
        <v>4</v>
      </c>
      <c r="E6" s="132" t="s">
        <v>17</v>
      </c>
      <c r="F6" s="132" t="s">
        <v>18</v>
      </c>
      <c r="G6" s="132" t="s">
        <v>17</v>
      </c>
      <c r="H6" s="133" t="s">
        <v>18</v>
      </c>
    </row>
    <row r="7" spans="1:8" ht="15.75" x14ac:dyDescent="0.25">
      <c r="A7" s="94">
        <v>1</v>
      </c>
      <c r="B7" s="95">
        <v>13</v>
      </c>
      <c r="C7" s="96" t="s">
        <v>69</v>
      </c>
      <c r="D7" s="95" t="s">
        <v>66</v>
      </c>
      <c r="E7" s="96">
        <v>94</v>
      </c>
      <c r="F7" s="134"/>
      <c r="G7" s="96"/>
      <c r="H7" s="135"/>
    </row>
    <row r="8" spans="1:8" ht="15.75" x14ac:dyDescent="0.25">
      <c r="A8" s="99">
        <v>2</v>
      </c>
      <c r="B8" s="84">
        <v>11</v>
      </c>
      <c r="C8" s="83" t="s">
        <v>65</v>
      </c>
      <c r="D8" s="84" t="s">
        <v>66</v>
      </c>
      <c r="E8" s="83">
        <v>92</v>
      </c>
      <c r="F8" s="136"/>
      <c r="G8" s="83"/>
      <c r="H8" s="137"/>
    </row>
    <row r="9" spans="1:8" ht="15.75" x14ac:dyDescent="0.25">
      <c r="A9" s="99">
        <v>3</v>
      </c>
      <c r="B9" s="84">
        <v>12</v>
      </c>
      <c r="C9" s="83" t="s">
        <v>67</v>
      </c>
      <c r="D9" s="84" t="s">
        <v>68</v>
      </c>
      <c r="E9" s="83">
        <v>86</v>
      </c>
      <c r="F9" s="136"/>
      <c r="G9" s="83"/>
      <c r="H9" s="137"/>
    </row>
    <row r="10" spans="1:8" ht="15.75" x14ac:dyDescent="0.25">
      <c r="A10" s="99">
        <v>4</v>
      </c>
      <c r="B10" s="84">
        <v>4</v>
      </c>
      <c r="C10" s="83" t="s">
        <v>54</v>
      </c>
      <c r="D10" s="84" t="s">
        <v>52</v>
      </c>
      <c r="E10" s="83">
        <v>84</v>
      </c>
      <c r="F10" s="136"/>
      <c r="G10" s="83"/>
      <c r="H10" s="137"/>
    </row>
    <row r="11" spans="1:8" ht="16.5" x14ac:dyDescent="0.25">
      <c r="A11" s="99">
        <v>5</v>
      </c>
      <c r="B11" s="84">
        <v>3</v>
      </c>
      <c r="C11" s="83" t="s">
        <v>53</v>
      </c>
      <c r="D11" s="84" t="s">
        <v>52</v>
      </c>
      <c r="E11" s="83">
        <v>72</v>
      </c>
      <c r="F11" s="136"/>
      <c r="G11" s="138"/>
      <c r="H11" s="139"/>
    </row>
    <row r="12" spans="1:8" ht="15.75" x14ac:dyDescent="0.25">
      <c r="A12" s="99">
        <v>6</v>
      </c>
      <c r="B12" s="84">
        <v>6</v>
      </c>
      <c r="C12" s="83" t="s">
        <v>55</v>
      </c>
      <c r="D12" s="84" t="s">
        <v>52</v>
      </c>
      <c r="E12" s="83">
        <v>62</v>
      </c>
      <c r="F12" s="136"/>
      <c r="G12" s="83"/>
      <c r="H12" s="137"/>
    </row>
    <row r="13" spans="1:8" ht="15.75" x14ac:dyDescent="0.25">
      <c r="A13" s="99">
        <v>7</v>
      </c>
      <c r="B13" s="84">
        <v>1</v>
      </c>
      <c r="C13" s="83" t="s">
        <v>49</v>
      </c>
      <c r="D13" s="84" t="s">
        <v>50</v>
      </c>
      <c r="E13" s="83">
        <v>62</v>
      </c>
      <c r="F13" s="136"/>
      <c r="G13" s="83"/>
      <c r="H13" s="137"/>
    </row>
    <row r="14" spans="1:8" ht="15.75" x14ac:dyDescent="0.25">
      <c r="A14" s="99">
        <v>8</v>
      </c>
      <c r="B14" s="84">
        <v>7</v>
      </c>
      <c r="C14" s="83" t="s">
        <v>57</v>
      </c>
      <c r="D14" s="84" t="s">
        <v>52</v>
      </c>
      <c r="E14" s="83">
        <v>58</v>
      </c>
      <c r="F14" s="136"/>
      <c r="G14" s="83"/>
      <c r="H14" s="137"/>
    </row>
    <row r="15" spans="1:8" ht="15.75" x14ac:dyDescent="0.25">
      <c r="A15" s="99">
        <v>9</v>
      </c>
      <c r="B15" s="84">
        <v>14</v>
      </c>
      <c r="C15" s="83" t="s">
        <v>70</v>
      </c>
      <c r="D15" s="84" t="s">
        <v>47</v>
      </c>
      <c r="E15" s="83">
        <v>56</v>
      </c>
      <c r="F15" s="136"/>
      <c r="G15" s="83"/>
      <c r="H15" s="137"/>
    </row>
    <row r="16" spans="1:8" ht="17.25" thickBot="1" x14ac:dyDescent="0.3">
      <c r="A16" s="101">
        <v>10</v>
      </c>
      <c r="B16" s="102">
        <v>5</v>
      </c>
      <c r="C16" s="103" t="s">
        <v>56</v>
      </c>
      <c r="D16" s="102" t="s">
        <v>52</v>
      </c>
      <c r="E16" s="103" t="s">
        <v>94</v>
      </c>
      <c r="F16" s="140"/>
      <c r="G16" s="141"/>
      <c r="H16" s="142"/>
    </row>
    <row r="17" spans="1:8" ht="15.75" x14ac:dyDescent="0.25">
      <c r="A17" s="16"/>
      <c r="F17" s="79"/>
      <c r="G17" s="9"/>
      <c r="H17" s="79"/>
    </row>
    <row r="18" spans="1:8" ht="15.75" x14ac:dyDescent="0.25">
      <c r="A18" s="16"/>
      <c r="B18" s="75"/>
      <c r="C18" s="9"/>
      <c r="D18" s="9"/>
      <c r="E18" s="9"/>
      <c r="F18" s="79"/>
      <c r="G18" s="9"/>
      <c r="H18" s="79"/>
    </row>
    <row r="19" spans="1:8" ht="18.75" x14ac:dyDescent="0.3">
      <c r="A19" s="56"/>
      <c r="B19" s="56"/>
      <c r="D19" s="9"/>
      <c r="E19" s="9"/>
      <c r="F19" s="9"/>
      <c r="G19" s="9"/>
      <c r="H19" s="9"/>
    </row>
    <row r="20" spans="1:8" ht="18.75" x14ac:dyDescent="0.3">
      <c r="A20" s="16"/>
      <c r="B20" s="16"/>
      <c r="C20" s="27" t="s">
        <v>19</v>
      </c>
      <c r="D20" s="27"/>
      <c r="F20" s="27"/>
      <c r="G20" s="9"/>
      <c r="H20" s="9"/>
    </row>
    <row r="21" spans="1:8" ht="19.5" thickBot="1" x14ac:dyDescent="0.35">
      <c r="A21" s="16"/>
      <c r="B21" s="16"/>
      <c r="C21" s="27"/>
      <c r="D21" s="27"/>
      <c r="E21" s="30"/>
      <c r="F21" s="27"/>
      <c r="G21" s="131" t="s">
        <v>45</v>
      </c>
      <c r="H21" s="9"/>
    </row>
    <row r="22" spans="1:8" ht="19.5" thickBot="1" x14ac:dyDescent="0.35">
      <c r="A22" s="106" t="s">
        <v>16</v>
      </c>
      <c r="B22" s="107" t="s">
        <v>2</v>
      </c>
      <c r="C22" s="108" t="s">
        <v>3</v>
      </c>
      <c r="D22" s="93" t="s">
        <v>4</v>
      </c>
      <c r="E22" s="132" t="s">
        <v>17</v>
      </c>
      <c r="F22" s="132" t="s">
        <v>18</v>
      </c>
      <c r="G22" s="132" t="s">
        <v>17</v>
      </c>
      <c r="H22" s="133" t="s">
        <v>18</v>
      </c>
    </row>
    <row r="23" spans="1:8" ht="15.75" x14ac:dyDescent="0.25">
      <c r="A23" s="94">
        <v>1</v>
      </c>
      <c r="B23" s="95">
        <v>4</v>
      </c>
      <c r="C23" s="96" t="s">
        <v>54</v>
      </c>
      <c r="D23" s="95" t="s">
        <v>52</v>
      </c>
      <c r="E23" s="96">
        <v>84</v>
      </c>
      <c r="F23" s="134"/>
      <c r="G23" s="96"/>
      <c r="H23" s="135"/>
    </row>
    <row r="24" spans="1:8" ht="15.75" x14ac:dyDescent="0.25">
      <c r="A24" s="99">
        <v>2</v>
      </c>
      <c r="B24" s="84">
        <v>3</v>
      </c>
      <c r="C24" s="83" t="s">
        <v>53</v>
      </c>
      <c r="D24" s="84" t="s">
        <v>52</v>
      </c>
      <c r="E24" s="83">
        <v>72</v>
      </c>
      <c r="F24" s="136"/>
      <c r="G24" s="83"/>
      <c r="H24" s="137"/>
    </row>
    <row r="25" spans="1:8" ht="15.75" x14ac:dyDescent="0.25">
      <c r="A25" s="99">
        <v>3</v>
      </c>
      <c r="B25" s="84">
        <v>1</v>
      </c>
      <c r="C25" s="83" t="s">
        <v>49</v>
      </c>
      <c r="D25" s="84" t="s">
        <v>50</v>
      </c>
      <c r="E25" s="83">
        <v>62</v>
      </c>
      <c r="F25" s="136"/>
      <c r="G25" s="83"/>
      <c r="H25" s="137"/>
    </row>
    <row r="26" spans="1:8" ht="15.75" x14ac:dyDescent="0.25">
      <c r="A26" s="99">
        <v>4</v>
      </c>
      <c r="B26" s="84">
        <v>7</v>
      </c>
      <c r="C26" s="83" t="s">
        <v>57</v>
      </c>
      <c r="D26" s="84" t="s">
        <v>52</v>
      </c>
      <c r="E26" s="83">
        <v>58</v>
      </c>
      <c r="F26" s="136"/>
      <c r="G26" s="83"/>
      <c r="H26" s="137"/>
    </row>
    <row r="27" spans="1:8" ht="16.5" thickBot="1" x14ac:dyDescent="0.3">
      <c r="A27" s="101">
        <v>5</v>
      </c>
      <c r="B27" s="102">
        <v>5</v>
      </c>
      <c r="C27" s="103" t="s">
        <v>56</v>
      </c>
      <c r="D27" s="102" t="s">
        <v>52</v>
      </c>
      <c r="E27" s="103" t="s">
        <v>94</v>
      </c>
      <c r="F27" s="140"/>
      <c r="G27" s="103"/>
      <c r="H27" s="143"/>
    </row>
    <row r="28" spans="1:8" ht="15.75" x14ac:dyDescent="0.25">
      <c r="A28" s="16"/>
      <c r="F28" s="79"/>
      <c r="G28" s="9"/>
      <c r="H28" s="79"/>
    </row>
    <row r="29" spans="1:8" ht="15.75" x14ac:dyDescent="0.25">
      <c r="A29" s="16"/>
      <c r="B29" s="25"/>
      <c r="C29" s="9"/>
      <c r="D29" s="9"/>
      <c r="E29" s="9"/>
      <c r="F29" s="9"/>
      <c r="G29" s="9"/>
      <c r="H29" s="9"/>
    </row>
    <row r="30" spans="1:8" ht="15.75" x14ac:dyDescent="0.25">
      <c r="A30" s="16"/>
      <c r="B30" s="25"/>
      <c r="C30" s="9"/>
      <c r="D30" s="25"/>
      <c r="E30" s="9"/>
      <c r="F30" s="9"/>
      <c r="G30" s="9"/>
      <c r="H30" s="9"/>
    </row>
    <row r="31" spans="1:8" ht="15.75" x14ac:dyDescent="0.25">
      <c r="A31" s="16"/>
      <c r="B31" s="16"/>
      <c r="C31" s="9"/>
      <c r="D31" s="9"/>
      <c r="E31" s="9"/>
      <c r="F31" s="9"/>
      <c r="G31" s="9"/>
      <c r="H31" s="9"/>
    </row>
  </sheetData>
  <sortState ref="B23:E28">
    <sortCondition descending="1" ref="E23:E28"/>
  </sortState>
  <phoneticPr fontId="13" type="noConversion"/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27"/>
  <sheetViews>
    <sheetView workbookViewId="0">
      <selection activeCell="H21" sqref="H21"/>
    </sheetView>
  </sheetViews>
  <sheetFormatPr baseColWidth="10" defaultRowHeight="12.75" x14ac:dyDescent="0.2"/>
  <cols>
    <col min="1" max="1" width="3.42578125" bestFit="1" customWidth="1"/>
    <col min="2" max="2" width="4" bestFit="1" customWidth="1"/>
    <col min="3" max="3" width="22" customWidth="1"/>
  </cols>
  <sheetData>
    <row r="2" spans="1:6" ht="18.75" x14ac:dyDescent="0.3">
      <c r="A2" s="81" t="s">
        <v>92</v>
      </c>
      <c r="B2" s="81"/>
      <c r="C2" s="81"/>
      <c r="D2" s="81"/>
      <c r="E2" s="81"/>
      <c r="F2" s="81"/>
    </row>
    <row r="3" spans="1:6" ht="15.75" x14ac:dyDescent="0.25">
      <c r="A3" s="7"/>
      <c r="B3" s="7"/>
      <c r="C3" s="3"/>
      <c r="D3" s="3"/>
      <c r="E3" s="3"/>
      <c r="F3" s="3"/>
    </row>
    <row r="4" spans="1:6" ht="18.75" x14ac:dyDescent="0.3">
      <c r="A4" s="7"/>
      <c r="B4" s="7"/>
      <c r="C4" s="5" t="s">
        <v>14</v>
      </c>
      <c r="D4" s="5"/>
      <c r="E4" s="3"/>
      <c r="F4" s="3"/>
    </row>
    <row r="5" spans="1:6" ht="16.5" thickBot="1" x14ac:dyDescent="0.3">
      <c r="A5" s="7"/>
      <c r="B5" s="7"/>
      <c r="C5" s="3"/>
      <c r="D5" s="3"/>
      <c r="E5" s="3"/>
      <c r="F5" s="3"/>
    </row>
    <row r="6" spans="1:6" ht="19.5" thickBot="1" x14ac:dyDescent="0.35">
      <c r="A6" s="106" t="s">
        <v>16</v>
      </c>
      <c r="B6" s="107" t="s">
        <v>2</v>
      </c>
      <c r="C6" s="115" t="s">
        <v>3</v>
      </c>
      <c r="D6" s="93" t="s">
        <v>4</v>
      </c>
      <c r="E6" s="116" t="s">
        <v>20</v>
      </c>
      <c r="F6" s="110" t="s">
        <v>17</v>
      </c>
    </row>
    <row r="7" spans="1:6" ht="15.75" x14ac:dyDescent="0.25">
      <c r="A7" s="94">
        <v>1</v>
      </c>
      <c r="B7" s="95">
        <v>11</v>
      </c>
      <c r="C7" s="96" t="s">
        <v>65</v>
      </c>
      <c r="D7" s="95" t="s">
        <v>66</v>
      </c>
      <c r="E7" s="97">
        <v>71.599999999999994</v>
      </c>
      <c r="F7" s="117">
        <v>107.4</v>
      </c>
    </row>
    <row r="8" spans="1:6" ht="15.75" x14ac:dyDescent="0.25">
      <c r="A8" s="99">
        <v>2</v>
      </c>
      <c r="B8" s="84">
        <v>4</v>
      </c>
      <c r="C8" s="83" t="s">
        <v>53</v>
      </c>
      <c r="D8" s="84" t="s">
        <v>52</v>
      </c>
      <c r="E8" s="85">
        <v>68.33</v>
      </c>
      <c r="F8" s="118">
        <f>SUM(E8*1.5)</f>
        <v>102.495</v>
      </c>
    </row>
    <row r="9" spans="1:6" ht="15.75" x14ac:dyDescent="0.25">
      <c r="A9" s="99">
        <v>3</v>
      </c>
      <c r="B9" s="84">
        <v>13</v>
      </c>
      <c r="C9" s="83" t="s">
        <v>69</v>
      </c>
      <c r="D9" s="84" t="s">
        <v>66</v>
      </c>
      <c r="E9" s="83">
        <v>66.27</v>
      </c>
      <c r="F9" s="118">
        <v>99.405000000000001</v>
      </c>
    </row>
    <row r="10" spans="1:6" ht="15.75" x14ac:dyDescent="0.25">
      <c r="A10" s="99">
        <v>4</v>
      </c>
      <c r="B10" s="84">
        <v>5</v>
      </c>
      <c r="C10" s="83" t="s">
        <v>54</v>
      </c>
      <c r="D10" s="84" t="s">
        <v>52</v>
      </c>
      <c r="E10" s="85">
        <v>63.12</v>
      </c>
      <c r="F10" s="118">
        <f>SUM(E10*1.5)</f>
        <v>94.679999999999993</v>
      </c>
    </row>
    <row r="11" spans="1:6" ht="15.75" x14ac:dyDescent="0.25">
      <c r="A11" s="99">
        <v>5</v>
      </c>
      <c r="B11" s="84">
        <v>14</v>
      </c>
      <c r="C11" s="83" t="s">
        <v>70</v>
      </c>
      <c r="D11" s="84" t="s">
        <v>47</v>
      </c>
      <c r="E11" s="85">
        <v>62.1</v>
      </c>
      <c r="F11" s="118">
        <v>93.15</v>
      </c>
    </row>
    <row r="12" spans="1:6" ht="15.75" x14ac:dyDescent="0.25">
      <c r="A12" s="99">
        <v>6</v>
      </c>
      <c r="B12" s="84">
        <v>12</v>
      </c>
      <c r="C12" s="83" t="s">
        <v>67</v>
      </c>
      <c r="D12" s="84" t="s">
        <v>68</v>
      </c>
      <c r="E12" s="83">
        <v>59.39</v>
      </c>
      <c r="F12" s="118">
        <v>89.084999999999994</v>
      </c>
    </row>
    <row r="13" spans="1:6" ht="15.75" x14ac:dyDescent="0.25">
      <c r="A13" s="99">
        <v>7</v>
      </c>
      <c r="B13" s="84">
        <v>8</v>
      </c>
      <c r="C13" s="83" t="s">
        <v>57</v>
      </c>
      <c r="D13" s="84" t="s">
        <v>52</v>
      </c>
      <c r="E13" s="85">
        <v>55.04</v>
      </c>
      <c r="F13" s="118">
        <f>SUM(E13*1.5)</f>
        <v>82.56</v>
      </c>
    </row>
    <row r="14" spans="1:6" ht="15.75" x14ac:dyDescent="0.25">
      <c r="A14" s="99">
        <v>8</v>
      </c>
      <c r="B14" s="84">
        <v>2</v>
      </c>
      <c r="C14" s="83" t="s">
        <v>49</v>
      </c>
      <c r="D14" s="84" t="s">
        <v>47</v>
      </c>
      <c r="E14" s="85">
        <v>52.97</v>
      </c>
      <c r="F14" s="118">
        <f>SUM(E14*1.5)</f>
        <v>79.454999999999998</v>
      </c>
    </row>
    <row r="15" spans="1:6" ht="15.75" x14ac:dyDescent="0.25">
      <c r="A15" s="99">
        <v>9</v>
      </c>
      <c r="B15" s="84">
        <v>6</v>
      </c>
      <c r="C15" s="83" t="s">
        <v>55</v>
      </c>
      <c r="D15" s="84" t="s">
        <v>52</v>
      </c>
      <c r="E15" s="83">
        <v>42.91</v>
      </c>
      <c r="F15" s="118">
        <v>64.364999999999995</v>
      </c>
    </row>
    <row r="16" spans="1:6" ht="16.5" thickBot="1" x14ac:dyDescent="0.3">
      <c r="A16" s="101">
        <v>10</v>
      </c>
      <c r="B16" s="102">
        <v>7</v>
      </c>
      <c r="C16" s="103" t="s">
        <v>56</v>
      </c>
      <c r="D16" s="102" t="s">
        <v>52</v>
      </c>
      <c r="E16" s="104">
        <v>0</v>
      </c>
      <c r="F16" s="119">
        <f>SUM(E16*1.5)</f>
        <v>0</v>
      </c>
    </row>
    <row r="17" spans="1:6" ht="15.75" x14ac:dyDescent="0.25">
      <c r="A17" s="7"/>
      <c r="B17" s="4"/>
      <c r="C17" s="3"/>
      <c r="D17" s="3"/>
      <c r="E17" s="3"/>
      <c r="F17" s="114"/>
    </row>
    <row r="18" spans="1:6" ht="15.75" x14ac:dyDescent="0.25">
      <c r="A18" s="7"/>
      <c r="B18" s="4"/>
      <c r="C18" s="3"/>
      <c r="D18" s="3"/>
      <c r="E18" s="3"/>
      <c r="F18" s="114"/>
    </row>
    <row r="19" spans="1:6" ht="18.75" x14ac:dyDescent="0.3">
      <c r="A19" s="5"/>
      <c r="B19" s="5"/>
      <c r="D19" s="3"/>
      <c r="E19" s="3"/>
      <c r="F19" s="3"/>
    </row>
    <row r="20" spans="1:6" ht="18.75" x14ac:dyDescent="0.3">
      <c r="A20" s="7"/>
      <c r="B20" s="7"/>
      <c r="C20" s="5" t="s">
        <v>19</v>
      </c>
      <c r="D20" s="5"/>
      <c r="F20" s="5"/>
    </row>
    <row r="21" spans="1:6" ht="19.5" thickBot="1" x14ac:dyDescent="0.35">
      <c r="A21" s="7"/>
      <c r="B21" s="7"/>
      <c r="C21" s="5"/>
      <c r="D21" s="5"/>
      <c r="E21" s="29"/>
      <c r="F21" s="5"/>
    </row>
    <row r="22" spans="1:6" ht="19.5" thickBot="1" x14ac:dyDescent="0.35">
      <c r="A22" s="106" t="s">
        <v>16</v>
      </c>
      <c r="B22" s="107" t="s">
        <v>2</v>
      </c>
      <c r="C22" s="108" t="s">
        <v>3</v>
      </c>
      <c r="D22" s="93" t="s">
        <v>4</v>
      </c>
      <c r="E22" s="109" t="s">
        <v>20</v>
      </c>
      <c r="F22" s="120" t="s">
        <v>17</v>
      </c>
    </row>
    <row r="23" spans="1:6" ht="15.75" x14ac:dyDescent="0.25">
      <c r="A23" s="94">
        <v>1</v>
      </c>
      <c r="B23" s="95">
        <v>4</v>
      </c>
      <c r="C23" s="96" t="s">
        <v>53</v>
      </c>
      <c r="D23" s="95" t="s">
        <v>52</v>
      </c>
      <c r="E23" s="97">
        <v>68.33</v>
      </c>
      <c r="F23" s="117">
        <f>SUM(E23*1.5)</f>
        <v>102.495</v>
      </c>
    </row>
    <row r="24" spans="1:6" ht="15.75" x14ac:dyDescent="0.25">
      <c r="A24" s="99">
        <v>3</v>
      </c>
      <c r="B24" s="84">
        <v>5</v>
      </c>
      <c r="C24" s="83" t="s">
        <v>54</v>
      </c>
      <c r="D24" s="84" t="s">
        <v>52</v>
      </c>
      <c r="E24" s="85">
        <v>63.12</v>
      </c>
      <c r="F24" s="118">
        <f>SUM(E24*1.5)</f>
        <v>94.679999999999993</v>
      </c>
    </row>
    <row r="25" spans="1:6" ht="15.75" x14ac:dyDescent="0.25">
      <c r="A25" s="99">
        <v>4</v>
      </c>
      <c r="B25" s="84">
        <v>8</v>
      </c>
      <c r="C25" s="83" t="s">
        <v>57</v>
      </c>
      <c r="D25" s="84" t="s">
        <v>52</v>
      </c>
      <c r="E25" s="85">
        <v>55.04</v>
      </c>
      <c r="F25" s="118">
        <f>SUM(E25*1.5)</f>
        <v>82.56</v>
      </c>
    </row>
    <row r="26" spans="1:6" ht="15.75" x14ac:dyDescent="0.25">
      <c r="A26" s="99">
        <v>5</v>
      </c>
      <c r="B26" s="84">
        <v>2</v>
      </c>
      <c r="C26" s="83" t="s">
        <v>49</v>
      </c>
      <c r="D26" s="84" t="s">
        <v>47</v>
      </c>
      <c r="E26" s="85">
        <v>52.97</v>
      </c>
      <c r="F26" s="118">
        <f>SUM(E26*1.5)</f>
        <v>79.454999999999998</v>
      </c>
    </row>
    <row r="27" spans="1:6" ht="16.5" thickBot="1" x14ac:dyDescent="0.3">
      <c r="A27" s="101">
        <v>6</v>
      </c>
      <c r="B27" s="102">
        <v>7</v>
      </c>
      <c r="C27" s="103" t="s">
        <v>56</v>
      </c>
      <c r="D27" s="102" t="s">
        <v>52</v>
      </c>
      <c r="E27" s="104">
        <v>0</v>
      </c>
      <c r="F27" s="119">
        <f>SUM(E27*1.5)</f>
        <v>0</v>
      </c>
    </row>
  </sheetData>
  <sortState ref="B7:F16">
    <sortCondition descending="1" ref="E7:E16"/>
  </sortState>
  <phoneticPr fontId="13" type="noConversion"/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36"/>
  <sheetViews>
    <sheetView workbookViewId="0">
      <selection activeCell="A3" sqref="A3"/>
    </sheetView>
  </sheetViews>
  <sheetFormatPr baseColWidth="10" defaultRowHeight="12.75" x14ac:dyDescent="0.2"/>
  <cols>
    <col min="1" max="1" width="3.42578125" bestFit="1" customWidth="1"/>
    <col min="2" max="2" width="4" bestFit="1" customWidth="1"/>
    <col min="3" max="3" width="20.42578125" bestFit="1" customWidth="1"/>
  </cols>
  <sheetData>
    <row r="2" spans="1:7" ht="18.75" x14ac:dyDescent="0.3">
      <c r="A2" s="81" t="s">
        <v>93</v>
      </c>
      <c r="B2" s="20"/>
      <c r="C2" s="20"/>
      <c r="D2" s="10"/>
      <c r="E2" s="21"/>
      <c r="F2" s="21"/>
      <c r="G2" s="21"/>
    </row>
    <row r="3" spans="1:7" ht="15.75" x14ac:dyDescent="0.25">
      <c r="A3" s="7"/>
      <c r="B3" s="7"/>
      <c r="C3" s="3"/>
      <c r="D3" s="3"/>
      <c r="E3" s="3"/>
      <c r="F3" s="3"/>
      <c r="G3" s="3"/>
    </row>
    <row r="4" spans="1:7" ht="18.75" x14ac:dyDescent="0.3">
      <c r="A4" s="7"/>
      <c r="B4" s="7"/>
      <c r="C4" s="1" t="s">
        <v>14</v>
      </c>
      <c r="D4" s="1"/>
      <c r="E4" s="3"/>
      <c r="F4" s="3"/>
      <c r="G4" s="3"/>
    </row>
    <row r="5" spans="1:7" ht="16.5" thickBot="1" x14ac:dyDescent="0.3">
      <c r="A5" s="7"/>
      <c r="B5" s="7"/>
      <c r="C5" s="3"/>
      <c r="D5" s="3"/>
      <c r="E5" s="3"/>
      <c r="F5" s="3"/>
      <c r="G5" s="3"/>
    </row>
    <row r="6" spans="1:7" ht="19.5" thickBot="1" x14ac:dyDescent="0.35">
      <c r="A6" s="121" t="s">
        <v>16</v>
      </c>
      <c r="B6" s="122" t="s">
        <v>2</v>
      </c>
      <c r="C6" s="89" t="s">
        <v>3</v>
      </c>
      <c r="D6" s="90" t="s">
        <v>4</v>
      </c>
      <c r="E6" s="91" t="s">
        <v>20</v>
      </c>
      <c r="F6" s="92" t="s">
        <v>20</v>
      </c>
      <c r="G6" s="123" t="s">
        <v>17</v>
      </c>
    </row>
    <row r="7" spans="1:7" ht="15.75" x14ac:dyDescent="0.25">
      <c r="A7" s="94">
        <v>1</v>
      </c>
      <c r="B7" s="95">
        <v>12</v>
      </c>
      <c r="C7" s="96" t="s">
        <v>67</v>
      </c>
      <c r="D7" s="95" t="s">
        <v>68</v>
      </c>
      <c r="E7" s="97">
        <v>93.14</v>
      </c>
      <c r="F7" s="97">
        <v>87.42</v>
      </c>
      <c r="G7" s="98">
        <f t="shared" ref="G7:G18" si="0">SUM(E7:F7)</f>
        <v>180.56</v>
      </c>
    </row>
    <row r="8" spans="1:7" ht="15.75" x14ac:dyDescent="0.25">
      <c r="A8" s="99">
        <v>2</v>
      </c>
      <c r="B8" s="84">
        <v>25</v>
      </c>
      <c r="C8" s="83" t="s">
        <v>74</v>
      </c>
      <c r="D8" s="84" t="s">
        <v>75</v>
      </c>
      <c r="E8" s="85">
        <v>75.66</v>
      </c>
      <c r="F8" s="85">
        <v>73.67</v>
      </c>
      <c r="G8" s="100">
        <f t="shared" si="0"/>
        <v>149.32999999999998</v>
      </c>
    </row>
    <row r="9" spans="1:7" ht="15.75" x14ac:dyDescent="0.25">
      <c r="A9" s="99">
        <v>3</v>
      </c>
      <c r="B9" s="84">
        <v>11</v>
      </c>
      <c r="C9" s="83" t="s">
        <v>65</v>
      </c>
      <c r="D9" s="84" t="s">
        <v>66</v>
      </c>
      <c r="E9" s="85">
        <v>75.010000000000005</v>
      </c>
      <c r="F9" s="85">
        <v>69.400000000000006</v>
      </c>
      <c r="G9" s="100">
        <f t="shared" si="0"/>
        <v>144.41000000000003</v>
      </c>
    </row>
    <row r="10" spans="1:7" ht="15.75" x14ac:dyDescent="0.25">
      <c r="A10" s="99">
        <v>4</v>
      </c>
      <c r="B10" s="84">
        <v>13</v>
      </c>
      <c r="C10" s="83" t="s">
        <v>69</v>
      </c>
      <c r="D10" s="84" t="s">
        <v>66</v>
      </c>
      <c r="E10" s="85">
        <v>73.31</v>
      </c>
      <c r="F10" s="85">
        <v>71.41</v>
      </c>
      <c r="G10" s="100">
        <f t="shared" si="0"/>
        <v>144.72</v>
      </c>
    </row>
    <row r="11" spans="1:7" ht="15.75" x14ac:dyDescent="0.25">
      <c r="A11" s="99">
        <v>5</v>
      </c>
      <c r="B11" s="84">
        <v>14</v>
      </c>
      <c r="C11" s="83" t="s">
        <v>70</v>
      </c>
      <c r="D11" s="84" t="s">
        <v>47</v>
      </c>
      <c r="E11" s="85">
        <v>71.180000000000007</v>
      </c>
      <c r="F11" s="85">
        <v>69.19</v>
      </c>
      <c r="G11" s="100">
        <f t="shared" si="0"/>
        <v>140.37</v>
      </c>
    </row>
    <row r="12" spans="1:7" s="3" customFormat="1" ht="15.75" x14ac:dyDescent="0.25">
      <c r="A12" s="99">
        <v>6</v>
      </c>
      <c r="B12" s="84">
        <v>5</v>
      </c>
      <c r="C12" s="83" t="s">
        <v>54</v>
      </c>
      <c r="D12" s="84" t="s">
        <v>52</v>
      </c>
      <c r="E12" s="85">
        <v>68.89</v>
      </c>
      <c r="F12" s="85">
        <v>67.849999999999994</v>
      </c>
      <c r="G12" s="100">
        <f t="shared" si="0"/>
        <v>136.74</v>
      </c>
    </row>
    <row r="13" spans="1:7" s="3" customFormat="1" ht="15.75" x14ac:dyDescent="0.25">
      <c r="A13" s="99">
        <v>7</v>
      </c>
      <c r="B13" s="84">
        <v>10</v>
      </c>
      <c r="C13" s="83" t="s">
        <v>64</v>
      </c>
      <c r="D13" s="84" t="s">
        <v>62</v>
      </c>
      <c r="E13" s="85">
        <v>68.67</v>
      </c>
      <c r="F13" s="85">
        <v>66.8</v>
      </c>
      <c r="G13" s="100">
        <f t="shared" si="0"/>
        <v>135.47</v>
      </c>
    </row>
    <row r="14" spans="1:7" s="3" customFormat="1" ht="15.75" x14ac:dyDescent="0.25">
      <c r="A14" s="99">
        <v>8</v>
      </c>
      <c r="B14" s="84">
        <v>9</v>
      </c>
      <c r="C14" s="83" t="s">
        <v>61</v>
      </c>
      <c r="D14" s="84" t="s">
        <v>47</v>
      </c>
      <c r="E14" s="85">
        <v>64.349999999999994</v>
      </c>
      <c r="F14" s="85">
        <v>59.96</v>
      </c>
      <c r="G14" s="100">
        <f t="shared" si="0"/>
        <v>124.31</v>
      </c>
    </row>
    <row r="15" spans="1:7" s="3" customFormat="1" ht="15.75" x14ac:dyDescent="0.25">
      <c r="A15" s="99">
        <v>9</v>
      </c>
      <c r="B15" s="84">
        <v>2</v>
      </c>
      <c r="C15" s="83" t="s">
        <v>49</v>
      </c>
      <c r="D15" s="84" t="s">
        <v>50</v>
      </c>
      <c r="E15" s="85">
        <v>57.35</v>
      </c>
      <c r="F15" s="85">
        <v>44.45</v>
      </c>
      <c r="G15" s="100">
        <f t="shared" si="0"/>
        <v>101.80000000000001</v>
      </c>
    </row>
    <row r="16" spans="1:7" s="3" customFormat="1" ht="15.75" x14ac:dyDescent="0.25">
      <c r="A16" s="99">
        <v>10</v>
      </c>
      <c r="B16" s="84">
        <v>1</v>
      </c>
      <c r="C16" s="83" t="s">
        <v>46</v>
      </c>
      <c r="D16" s="84" t="s">
        <v>47</v>
      </c>
      <c r="E16" s="85">
        <v>51.44</v>
      </c>
      <c r="F16" s="85">
        <v>48.79</v>
      </c>
      <c r="G16" s="100">
        <f t="shared" si="0"/>
        <v>100.22999999999999</v>
      </c>
    </row>
    <row r="17" spans="1:7" s="3" customFormat="1" ht="15.75" x14ac:dyDescent="0.25">
      <c r="A17" s="99">
        <v>11</v>
      </c>
      <c r="B17" s="84">
        <v>4</v>
      </c>
      <c r="C17" s="83" t="s">
        <v>53</v>
      </c>
      <c r="D17" s="84" t="s">
        <v>52</v>
      </c>
      <c r="E17" s="83">
        <v>50.94</v>
      </c>
      <c r="F17" s="83">
        <v>49.65</v>
      </c>
      <c r="G17" s="100">
        <f t="shared" si="0"/>
        <v>100.59</v>
      </c>
    </row>
    <row r="18" spans="1:7" s="3" customFormat="1" ht="16.5" thickBot="1" x14ac:dyDescent="0.3">
      <c r="A18" s="101">
        <v>12</v>
      </c>
      <c r="B18" s="102">
        <v>8</v>
      </c>
      <c r="C18" s="103" t="s">
        <v>57</v>
      </c>
      <c r="D18" s="102" t="s">
        <v>52</v>
      </c>
      <c r="E18" s="104">
        <v>42.77</v>
      </c>
      <c r="F18" s="104">
        <v>42.01</v>
      </c>
      <c r="G18" s="105">
        <f t="shared" si="0"/>
        <v>84.78</v>
      </c>
    </row>
    <row r="19" spans="1:7" s="40" customFormat="1" ht="15.75" x14ac:dyDescent="0.25">
      <c r="A19" s="16"/>
      <c r="B19" s="25"/>
      <c r="C19" s="9"/>
      <c r="D19" s="9"/>
      <c r="E19" s="82"/>
      <c r="F19" s="82"/>
      <c r="G19" s="82"/>
    </row>
    <row r="20" spans="1:7" s="40" customFormat="1" ht="15.75" x14ac:dyDescent="0.25">
      <c r="A20" s="16"/>
      <c r="B20" s="25"/>
      <c r="C20" s="9"/>
      <c r="D20" s="9"/>
      <c r="E20" s="82"/>
      <c r="F20" s="82"/>
      <c r="G20" s="82"/>
    </row>
    <row r="21" spans="1:7" s="40" customFormat="1" ht="15.75" x14ac:dyDescent="0.25">
      <c r="A21" s="16"/>
      <c r="B21" s="25"/>
      <c r="C21" s="9"/>
      <c r="D21" s="9"/>
      <c r="E21" s="82"/>
      <c r="F21" s="82"/>
      <c r="G21" s="82"/>
    </row>
    <row r="22" spans="1:7" s="40" customFormat="1" ht="15.75" x14ac:dyDescent="0.25">
      <c r="A22" s="16"/>
      <c r="B22" s="25"/>
      <c r="C22" s="9"/>
      <c r="D22" s="9"/>
      <c r="E22" s="82"/>
      <c r="F22" s="82"/>
      <c r="G22" s="82"/>
    </row>
    <row r="23" spans="1:7" s="40" customFormat="1" ht="15.75" x14ac:dyDescent="0.25">
      <c r="A23" s="16"/>
      <c r="B23" s="25"/>
      <c r="C23" s="9"/>
      <c r="D23" s="9"/>
      <c r="E23" s="111"/>
      <c r="F23" s="82"/>
      <c r="G23" s="82"/>
    </row>
    <row r="24" spans="1:7" s="40" customFormat="1" ht="15.75" x14ac:dyDescent="0.25">
      <c r="A24" s="16"/>
      <c r="B24" s="25"/>
      <c r="C24" s="9"/>
      <c r="D24" s="9"/>
      <c r="E24" s="82"/>
      <c r="F24" s="82"/>
      <c r="G24" s="82"/>
    </row>
    <row r="25" spans="1:7" ht="15.75" x14ac:dyDescent="0.25">
      <c r="A25" s="16"/>
      <c r="B25" s="25"/>
      <c r="C25" s="9"/>
      <c r="D25" s="9"/>
      <c r="E25" s="9"/>
      <c r="F25" s="9"/>
      <c r="G25" s="9"/>
    </row>
    <row r="26" spans="1:7" ht="18.75" x14ac:dyDescent="0.3">
      <c r="A26" s="7"/>
      <c r="B26" s="7"/>
      <c r="C26" s="1" t="s">
        <v>19</v>
      </c>
      <c r="D26" s="1"/>
      <c r="E26" s="3"/>
      <c r="F26" s="3"/>
      <c r="G26" s="3"/>
    </row>
    <row r="27" spans="1:7" ht="16.5" thickBot="1" x14ac:dyDescent="0.3">
      <c r="A27" s="7"/>
      <c r="B27" s="7"/>
      <c r="C27" s="3"/>
      <c r="D27" s="3"/>
      <c r="E27" s="3"/>
      <c r="F27" s="3"/>
      <c r="G27" s="3"/>
    </row>
    <row r="28" spans="1:7" ht="19.5" thickBot="1" x14ac:dyDescent="0.35">
      <c r="A28" s="106" t="s">
        <v>16</v>
      </c>
      <c r="B28" s="107" t="s">
        <v>2</v>
      </c>
      <c r="C28" s="108" t="s">
        <v>3</v>
      </c>
      <c r="D28" s="93" t="s">
        <v>4</v>
      </c>
      <c r="E28" s="109" t="s">
        <v>20</v>
      </c>
      <c r="F28" s="109" t="s">
        <v>20</v>
      </c>
      <c r="G28" s="110" t="s">
        <v>17</v>
      </c>
    </row>
    <row r="29" spans="1:7" ht="15.75" x14ac:dyDescent="0.25">
      <c r="A29" s="94">
        <v>1</v>
      </c>
      <c r="B29" s="95">
        <v>5</v>
      </c>
      <c r="C29" s="96" t="s">
        <v>54</v>
      </c>
      <c r="D29" s="95" t="s">
        <v>52</v>
      </c>
      <c r="E29" s="97">
        <v>68.89</v>
      </c>
      <c r="F29" s="97">
        <v>67.849999999999994</v>
      </c>
      <c r="G29" s="98">
        <f t="shared" ref="G29:G34" si="1">SUM(E29:F29)</f>
        <v>136.74</v>
      </c>
    </row>
    <row r="30" spans="1:7" ht="15.75" x14ac:dyDescent="0.25">
      <c r="A30" s="99">
        <v>2</v>
      </c>
      <c r="B30" s="84">
        <v>9</v>
      </c>
      <c r="C30" s="83" t="s">
        <v>61</v>
      </c>
      <c r="D30" s="84" t="s">
        <v>47</v>
      </c>
      <c r="E30" s="85">
        <v>64.349999999999994</v>
      </c>
      <c r="F30" s="85">
        <v>59.96</v>
      </c>
      <c r="G30" s="100">
        <f t="shared" si="1"/>
        <v>124.31</v>
      </c>
    </row>
    <row r="31" spans="1:7" ht="15.75" x14ac:dyDescent="0.25">
      <c r="A31" s="99">
        <v>3</v>
      </c>
      <c r="B31" s="84">
        <v>2</v>
      </c>
      <c r="C31" s="83" t="s">
        <v>49</v>
      </c>
      <c r="D31" s="84" t="s">
        <v>50</v>
      </c>
      <c r="E31" s="85">
        <v>57.35</v>
      </c>
      <c r="F31" s="85">
        <v>44.45</v>
      </c>
      <c r="G31" s="100">
        <f t="shared" si="1"/>
        <v>101.80000000000001</v>
      </c>
    </row>
    <row r="32" spans="1:7" ht="15.75" x14ac:dyDescent="0.25">
      <c r="A32" s="99">
        <v>4</v>
      </c>
      <c r="B32" s="84">
        <v>1</v>
      </c>
      <c r="C32" s="83" t="s">
        <v>46</v>
      </c>
      <c r="D32" s="84" t="s">
        <v>47</v>
      </c>
      <c r="E32" s="85">
        <v>51.44</v>
      </c>
      <c r="F32" s="85">
        <v>48.79</v>
      </c>
      <c r="G32" s="100">
        <f t="shared" si="1"/>
        <v>100.22999999999999</v>
      </c>
    </row>
    <row r="33" spans="1:7" ht="15.75" x14ac:dyDescent="0.25">
      <c r="A33" s="99">
        <v>5</v>
      </c>
      <c r="B33" s="84">
        <v>4</v>
      </c>
      <c r="C33" s="83" t="s">
        <v>53</v>
      </c>
      <c r="D33" s="84" t="s">
        <v>52</v>
      </c>
      <c r="E33" s="83">
        <v>50.94</v>
      </c>
      <c r="F33" s="83">
        <v>49.65</v>
      </c>
      <c r="G33" s="100">
        <f t="shared" si="1"/>
        <v>100.59</v>
      </c>
    </row>
    <row r="34" spans="1:7" ht="16.5" thickBot="1" x14ac:dyDescent="0.3">
      <c r="A34" s="101">
        <v>6</v>
      </c>
      <c r="B34" s="102">
        <v>8</v>
      </c>
      <c r="C34" s="103" t="s">
        <v>57</v>
      </c>
      <c r="D34" s="102" t="s">
        <v>52</v>
      </c>
      <c r="E34" s="104">
        <v>42.77</v>
      </c>
      <c r="F34" s="104">
        <v>42.01</v>
      </c>
      <c r="G34" s="105">
        <f t="shared" si="1"/>
        <v>84.78</v>
      </c>
    </row>
    <row r="35" spans="1:7" ht="15.75" x14ac:dyDescent="0.25">
      <c r="A35" s="16"/>
      <c r="B35" s="25"/>
      <c r="C35" s="9"/>
      <c r="D35" s="25"/>
      <c r="E35" s="82"/>
      <c r="F35" s="82"/>
      <c r="G35" s="82"/>
    </row>
    <row r="36" spans="1:7" ht="15.75" x14ac:dyDescent="0.25">
      <c r="A36" s="16"/>
      <c r="B36" s="25"/>
      <c r="C36" s="9"/>
      <c r="D36" s="25"/>
      <c r="E36" s="82"/>
      <c r="F36" s="82"/>
      <c r="G36" s="82"/>
    </row>
  </sheetData>
  <sortState ref="B7:G18">
    <sortCondition descending="1" ref="E7:E18"/>
    <sortCondition descending="1" ref="F7:F18"/>
  </sortState>
  <phoneticPr fontId="13" type="noConversion"/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7"/>
  <sheetViews>
    <sheetView workbookViewId="0">
      <selection sqref="A1:G25"/>
    </sheetView>
  </sheetViews>
  <sheetFormatPr baseColWidth="10" defaultColWidth="9.140625" defaultRowHeight="15.75" x14ac:dyDescent="0.25"/>
  <cols>
    <col min="1" max="2" width="3.7109375" style="16" customWidth="1"/>
    <col min="3" max="3" width="23.85546875" style="9" customWidth="1"/>
    <col min="4" max="4" width="10.140625" style="9" customWidth="1"/>
    <col min="5" max="16384" width="9.140625" style="9"/>
  </cols>
  <sheetData>
    <row r="1" spans="1:9" ht="18.75" x14ac:dyDescent="0.3">
      <c r="A1" s="55"/>
      <c r="C1" s="86" t="s">
        <v>90</v>
      </c>
      <c r="D1" s="55"/>
      <c r="E1" s="54"/>
      <c r="F1" s="54"/>
      <c r="G1" s="54"/>
    </row>
    <row r="2" spans="1:9" ht="18.75" x14ac:dyDescent="0.3">
      <c r="A2" s="56"/>
      <c r="B2" s="56"/>
      <c r="C2" s="40"/>
    </row>
    <row r="3" spans="1:9" ht="18.75" x14ac:dyDescent="0.3">
      <c r="C3" s="27" t="s">
        <v>14</v>
      </c>
      <c r="D3" s="27"/>
    </row>
    <row r="5" spans="1:9" ht="18.75" x14ac:dyDescent="0.3">
      <c r="A5" s="16" t="s">
        <v>16</v>
      </c>
      <c r="B5" s="16" t="s">
        <v>2</v>
      </c>
      <c r="C5" s="27" t="s">
        <v>3</v>
      </c>
      <c r="D5" s="43" t="s">
        <v>4</v>
      </c>
      <c r="E5" s="30" t="s">
        <v>20</v>
      </c>
      <c r="F5" s="30" t="s">
        <v>20</v>
      </c>
      <c r="G5" s="30" t="s">
        <v>17</v>
      </c>
    </row>
    <row r="6" spans="1:9" x14ac:dyDescent="0.25">
      <c r="A6" s="16">
        <v>1</v>
      </c>
      <c r="B6" s="25">
        <v>12</v>
      </c>
      <c r="C6" s="9" t="s">
        <v>67</v>
      </c>
      <c r="D6" s="25" t="s">
        <v>68</v>
      </c>
      <c r="E6" s="82">
        <v>61.06</v>
      </c>
      <c r="F6" s="82">
        <v>55.05</v>
      </c>
      <c r="G6" s="82">
        <f t="shared" ref="G6:G13" si="0">SUM(E6:F6)</f>
        <v>116.11</v>
      </c>
    </row>
    <row r="7" spans="1:9" x14ac:dyDescent="0.25">
      <c r="A7" s="16">
        <v>2</v>
      </c>
      <c r="B7" s="25">
        <v>11</v>
      </c>
      <c r="C7" s="9" t="s">
        <v>65</v>
      </c>
      <c r="D7" s="25" t="s">
        <v>66</v>
      </c>
      <c r="E7" s="82">
        <v>60.74</v>
      </c>
      <c r="F7" s="82">
        <v>58.88</v>
      </c>
      <c r="G7" s="82">
        <f t="shared" si="0"/>
        <v>119.62</v>
      </c>
    </row>
    <row r="8" spans="1:9" x14ac:dyDescent="0.25">
      <c r="A8" s="16">
        <v>3</v>
      </c>
      <c r="B8" s="25">
        <v>13</v>
      </c>
      <c r="C8" s="9" t="s">
        <v>69</v>
      </c>
      <c r="D8" s="25" t="s">
        <v>66</v>
      </c>
      <c r="E8" s="82">
        <v>59.65</v>
      </c>
      <c r="F8" s="82">
        <v>57.65</v>
      </c>
      <c r="G8" s="82">
        <f t="shared" si="0"/>
        <v>117.3</v>
      </c>
    </row>
    <row r="9" spans="1:9" x14ac:dyDescent="0.25">
      <c r="A9" s="16">
        <v>4</v>
      </c>
      <c r="B9" s="25">
        <v>14</v>
      </c>
      <c r="C9" s="9" t="s">
        <v>70</v>
      </c>
      <c r="D9" s="25" t="s">
        <v>47</v>
      </c>
      <c r="E9" s="82">
        <v>59.55</v>
      </c>
      <c r="F9" s="82">
        <v>56.78</v>
      </c>
      <c r="G9" s="82">
        <f t="shared" si="0"/>
        <v>116.33</v>
      </c>
    </row>
    <row r="10" spans="1:9" x14ac:dyDescent="0.25">
      <c r="A10" s="16">
        <v>5</v>
      </c>
      <c r="B10" s="25">
        <v>16</v>
      </c>
      <c r="C10" s="9" t="s">
        <v>74</v>
      </c>
      <c r="D10" s="25" t="s">
        <v>75</v>
      </c>
      <c r="E10" s="82">
        <v>56.73</v>
      </c>
      <c r="F10" s="82">
        <v>55.37</v>
      </c>
      <c r="G10" s="82">
        <f t="shared" si="0"/>
        <v>112.1</v>
      </c>
    </row>
    <row r="11" spans="1:9" x14ac:dyDescent="0.25">
      <c r="A11" s="16">
        <v>6</v>
      </c>
      <c r="B11" s="25">
        <v>10</v>
      </c>
      <c r="C11" s="9" t="s">
        <v>64</v>
      </c>
      <c r="D11" s="25" t="s">
        <v>62</v>
      </c>
      <c r="E11" s="82">
        <v>54.13</v>
      </c>
      <c r="F11" s="82">
        <v>52.69</v>
      </c>
      <c r="G11" s="82">
        <f t="shared" si="0"/>
        <v>106.82</v>
      </c>
    </row>
    <row r="12" spans="1:9" x14ac:dyDescent="0.25">
      <c r="A12" s="16">
        <v>7</v>
      </c>
      <c r="B12" s="25">
        <v>6</v>
      </c>
      <c r="C12" s="9" t="s">
        <v>55</v>
      </c>
      <c r="D12" s="25" t="s">
        <v>52</v>
      </c>
      <c r="E12" s="82">
        <v>45.37</v>
      </c>
      <c r="F12" s="82">
        <v>42.5</v>
      </c>
      <c r="G12" s="82">
        <f t="shared" si="0"/>
        <v>87.87</v>
      </c>
    </row>
    <row r="13" spans="1:9" x14ac:dyDescent="0.25">
      <c r="A13" s="16">
        <v>8</v>
      </c>
      <c r="B13" s="25">
        <v>15</v>
      </c>
      <c r="C13" s="9" t="s">
        <v>71</v>
      </c>
      <c r="D13" s="25" t="s">
        <v>72</v>
      </c>
      <c r="E13" s="82">
        <v>0</v>
      </c>
      <c r="F13" s="82">
        <v>0</v>
      </c>
      <c r="G13" s="82">
        <f t="shared" si="0"/>
        <v>0</v>
      </c>
      <c r="I13" s="78"/>
    </row>
    <row r="14" spans="1:9" x14ac:dyDescent="0.25">
      <c r="B14" s="25"/>
      <c r="E14" s="82"/>
      <c r="F14" s="82"/>
      <c r="G14" s="82"/>
    </row>
    <row r="15" spans="1:9" ht="18.75" x14ac:dyDescent="0.3">
      <c r="C15" s="27" t="s">
        <v>19</v>
      </c>
      <c r="D15" s="27"/>
      <c r="E15" s="40"/>
      <c r="F15" s="27"/>
      <c r="G15" s="27"/>
    </row>
    <row r="16" spans="1:9" ht="18.75" x14ac:dyDescent="0.3">
      <c r="C16" s="27"/>
      <c r="D16" s="27"/>
      <c r="E16" s="30"/>
      <c r="F16" s="27"/>
      <c r="G16" s="27"/>
    </row>
    <row r="17" spans="1:9" ht="18.75" x14ac:dyDescent="0.3">
      <c r="A17" s="16" t="s">
        <v>16</v>
      </c>
      <c r="B17" s="16" t="s">
        <v>2</v>
      </c>
      <c r="C17" s="27" t="s">
        <v>3</v>
      </c>
      <c r="D17" s="43" t="s">
        <v>4</v>
      </c>
      <c r="E17" s="30" t="s">
        <v>20</v>
      </c>
      <c r="F17" s="30" t="s">
        <v>20</v>
      </c>
      <c r="G17" s="30" t="s">
        <v>17</v>
      </c>
    </row>
    <row r="18" spans="1:9" x14ac:dyDescent="0.25">
      <c r="A18" s="16">
        <v>1</v>
      </c>
      <c r="B18" s="25">
        <v>5</v>
      </c>
      <c r="C18" s="9" t="s">
        <v>54</v>
      </c>
      <c r="D18" s="25" t="s">
        <v>52</v>
      </c>
      <c r="E18" s="9">
        <v>55.14</v>
      </c>
      <c r="F18" s="9">
        <v>53.99</v>
      </c>
      <c r="G18" s="82">
        <f t="shared" ref="G18:G25" si="1">SUM(E18:F18)</f>
        <v>109.13</v>
      </c>
    </row>
    <row r="19" spans="1:9" s="27" customFormat="1" ht="18.75" x14ac:dyDescent="0.3">
      <c r="A19" s="16">
        <v>2</v>
      </c>
      <c r="B19" s="25">
        <v>1</v>
      </c>
      <c r="C19" s="9" t="s">
        <v>46</v>
      </c>
      <c r="D19" s="25" t="s">
        <v>47</v>
      </c>
      <c r="E19" s="82">
        <v>53.08</v>
      </c>
      <c r="F19" s="82">
        <v>51.81</v>
      </c>
      <c r="G19" s="82">
        <f t="shared" si="1"/>
        <v>104.89</v>
      </c>
      <c r="I19" s="9"/>
    </row>
    <row r="20" spans="1:9" x14ac:dyDescent="0.25">
      <c r="A20" s="16">
        <v>3</v>
      </c>
      <c r="B20" s="25">
        <v>9</v>
      </c>
      <c r="C20" s="9" t="s">
        <v>61</v>
      </c>
      <c r="D20" s="25" t="s">
        <v>47</v>
      </c>
      <c r="E20" s="82">
        <v>52.8</v>
      </c>
      <c r="F20" s="82">
        <v>48.8</v>
      </c>
      <c r="G20" s="82">
        <f t="shared" si="1"/>
        <v>101.6</v>
      </c>
    </row>
    <row r="21" spans="1:9" x14ac:dyDescent="0.25">
      <c r="A21" s="16">
        <v>4</v>
      </c>
      <c r="B21" s="25">
        <v>7</v>
      </c>
      <c r="C21" s="9" t="s">
        <v>56</v>
      </c>
      <c r="D21" s="25" t="s">
        <v>52</v>
      </c>
      <c r="E21" s="82">
        <v>40.11</v>
      </c>
      <c r="F21" s="82">
        <v>38.86</v>
      </c>
      <c r="G21" s="82">
        <f t="shared" si="1"/>
        <v>78.97</v>
      </c>
    </row>
    <row r="22" spans="1:9" x14ac:dyDescent="0.25">
      <c r="A22" s="16">
        <v>5</v>
      </c>
      <c r="B22" s="25">
        <v>2</v>
      </c>
      <c r="C22" s="9" t="s">
        <v>49</v>
      </c>
      <c r="D22" s="25" t="s">
        <v>50</v>
      </c>
      <c r="E22" s="9">
        <v>38.72</v>
      </c>
      <c r="F22" s="9">
        <v>37.42</v>
      </c>
      <c r="G22" s="82">
        <f t="shared" si="1"/>
        <v>76.14</v>
      </c>
    </row>
    <row r="23" spans="1:9" x14ac:dyDescent="0.25">
      <c r="A23" s="16">
        <v>6</v>
      </c>
      <c r="B23" s="25">
        <v>4</v>
      </c>
      <c r="C23" s="9" t="s">
        <v>53</v>
      </c>
      <c r="D23" s="25" t="s">
        <v>52</v>
      </c>
      <c r="E23" s="82">
        <v>37.54</v>
      </c>
      <c r="F23" s="82">
        <v>36.049999999999997</v>
      </c>
      <c r="G23" s="82">
        <f t="shared" si="1"/>
        <v>73.59</v>
      </c>
    </row>
    <row r="24" spans="1:9" x14ac:dyDescent="0.25">
      <c r="A24" s="16">
        <v>7</v>
      </c>
      <c r="B24" s="25">
        <v>8</v>
      </c>
      <c r="C24" s="9" t="s">
        <v>57</v>
      </c>
      <c r="D24" s="25" t="s">
        <v>52</v>
      </c>
      <c r="E24" s="82">
        <v>31.37</v>
      </c>
      <c r="F24" s="82">
        <v>30.9</v>
      </c>
      <c r="G24" s="82">
        <f t="shared" si="1"/>
        <v>62.269999999999996</v>
      </c>
    </row>
    <row r="25" spans="1:9" x14ac:dyDescent="0.25">
      <c r="A25" s="16">
        <v>8</v>
      </c>
      <c r="B25" s="25">
        <v>3</v>
      </c>
      <c r="C25" s="9" t="s">
        <v>51</v>
      </c>
      <c r="D25" s="25" t="s">
        <v>52</v>
      </c>
      <c r="E25" s="82">
        <v>0</v>
      </c>
      <c r="F25" s="82">
        <v>0</v>
      </c>
      <c r="G25" s="82">
        <f t="shared" si="1"/>
        <v>0</v>
      </c>
    </row>
    <row r="27" spans="1:9" s="27" customFormat="1" ht="18.75" x14ac:dyDescent="0.3">
      <c r="H27" s="9"/>
    </row>
    <row r="28" spans="1:9" s="27" customFormat="1" ht="18.75" x14ac:dyDescent="0.3">
      <c r="H28" s="9"/>
    </row>
    <row r="29" spans="1:9" s="27" customFormat="1" ht="18.75" x14ac:dyDescent="0.3"/>
    <row r="34" spans="2:7" x14ac:dyDescent="0.25">
      <c r="B34" s="25"/>
      <c r="E34" s="82"/>
      <c r="F34" s="82"/>
      <c r="G34" s="82"/>
    </row>
    <row r="35" spans="2:7" s="27" customFormat="1" ht="18.75" x14ac:dyDescent="0.3"/>
    <row r="36" spans="2:7" s="27" customFormat="1" ht="18.75" x14ac:dyDescent="0.3"/>
    <row r="37" spans="2:7" s="27" customFormat="1" ht="18.75" x14ac:dyDescent="0.3"/>
  </sheetData>
  <sortState ref="B6:G13">
    <sortCondition descending="1" ref="E6:E13"/>
  </sortState>
  <phoneticPr fontId="1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/>
  <headerFooter alignWithMargins="0">
    <oddFooter>&amp;C&amp;"Times New Roman,Halvfet"&amp;12Side 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E20"/>
    </sheetView>
  </sheetViews>
  <sheetFormatPr baseColWidth="10" defaultColWidth="9.140625" defaultRowHeight="15.75" x14ac:dyDescent="0.25"/>
  <cols>
    <col min="1" max="2" width="3.7109375" style="7" customWidth="1"/>
    <col min="3" max="3" width="22.28515625" style="3" customWidth="1"/>
    <col min="4" max="4" width="10.140625" style="3" customWidth="1"/>
    <col min="5" max="16384" width="9.140625" style="3"/>
  </cols>
  <sheetData>
    <row r="1" spans="1:8" ht="18.75" x14ac:dyDescent="0.3">
      <c r="A1" s="10" t="s">
        <v>21</v>
      </c>
      <c r="B1" s="20"/>
      <c r="C1" s="20"/>
      <c r="D1" s="10"/>
      <c r="E1" s="21"/>
      <c r="F1" s="21"/>
    </row>
    <row r="3" spans="1:8" ht="18.75" x14ac:dyDescent="0.3">
      <c r="C3" s="1" t="s">
        <v>14</v>
      </c>
      <c r="D3" s="1"/>
    </row>
    <row r="4" spans="1:8" x14ac:dyDescent="0.25">
      <c r="G4" s="69"/>
    </row>
    <row r="5" spans="1:8" ht="18.75" x14ac:dyDescent="0.3">
      <c r="A5" s="31" t="s">
        <v>16</v>
      </c>
      <c r="B5" s="32" t="s">
        <v>2</v>
      </c>
      <c r="C5" s="14" t="s">
        <v>3</v>
      </c>
      <c r="D5" s="43" t="s">
        <v>4</v>
      </c>
      <c r="E5" s="50" t="s">
        <v>17</v>
      </c>
      <c r="F5" s="19"/>
      <c r="G5" s="46"/>
      <c r="H5" s="19"/>
    </row>
    <row r="6" spans="1:8" x14ac:dyDescent="0.25">
      <c r="A6" s="13">
        <v>1</v>
      </c>
      <c r="B6" s="25">
        <v>13</v>
      </c>
      <c r="C6" s="9" t="s">
        <v>69</v>
      </c>
      <c r="D6" s="25" t="s">
        <v>66</v>
      </c>
      <c r="E6" s="9">
        <v>94</v>
      </c>
      <c r="F6" s="48"/>
      <c r="G6" s="47"/>
      <c r="H6" s="48"/>
    </row>
    <row r="7" spans="1:8" x14ac:dyDescent="0.25">
      <c r="A7" s="13">
        <v>2</v>
      </c>
      <c r="B7" s="25">
        <v>11</v>
      </c>
      <c r="C7" s="9" t="s">
        <v>65</v>
      </c>
      <c r="D7" s="25" t="s">
        <v>66</v>
      </c>
      <c r="E7" s="9">
        <v>92</v>
      </c>
      <c r="F7" s="48"/>
      <c r="G7" s="47"/>
      <c r="H7" s="48"/>
    </row>
    <row r="8" spans="1:8" x14ac:dyDescent="0.25">
      <c r="A8" s="13">
        <v>3</v>
      </c>
      <c r="B8" s="25">
        <v>12</v>
      </c>
      <c r="C8" s="9" t="s">
        <v>67</v>
      </c>
      <c r="D8" s="25" t="s">
        <v>68</v>
      </c>
      <c r="E8" s="9">
        <v>86</v>
      </c>
      <c r="F8" s="48"/>
      <c r="G8" s="47"/>
      <c r="H8" s="48"/>
    </row>
    <row r="9" spans="1:8" x14ac:dyDescent="0.25">
      <c r="A9" s="13">
        <v>4</v>
      </c>
      <c r="B9" s="25">
        <v>6</v>
      </c>
      <c r="C9" s="9" t="s">
        <v>55</v>
      </c>
      <c r="D9" s="25" t="s">
        <v>52</v>
      </c>
      <c r="E9" s="9">
        <v>62</v>
      </c>
      <c r="F9" s="48"/>
      <c r="G9" s="47"/>
      <c r="H9" s="48"/>
    </row>
    <row r="10" spans="1:8" ht="16.5" x14ac:dyDescent="0.25">
      <c r="A10" s="13">
        <v>5</v>
      </c>
      <c r="B10" s="25">
        <v>14</v>
      </c>
      <c r="C10" s="9" t="s">
        <v>70</v>
      </c>
      <c r="D10" s="25" t="s">
        <v>47</v>
      </c>
      <c r="E10" s="9">
        <v>56</v>
      </c>
      <c r="F10" s="48"/>
      <c r="G10" s="46"/>
      <c r="H10" s="19"/>
    </row>
    <row r="11" spans="1:8" x14ac:dyDescent="0.25">
      <c r="A11" s="13"/>
      <c r="E11" s="33"/>
      <c r="F11" s="48"/>
      <c r="G11" s="47"/>
      <c r="H11" s="48"/>
    </row>
    <row r="12" spans="1:8" ht="18.75" x14ac:dyDescent="0.3">
      <c r="C12" s="1" t="s">
        <v>19</v>
      </c>
      <c r="D12" s="1"/>
      <c r="E12"/>
      <c r="F12" s="1"/>
    </row>
    <row r="13" spans="1:8" ht="18.75" x14ac:dyDescent="0.3">
      <c r="C13" s="1"/>
      <c r="D13" s="1"/>
      <c r="E13" s="2"/>
      <c r="F13" s="1"/>
      <c r="G13" s="69"/>
    </row>
    <row r="14" spans="1:8" ht="18.75" x14ac:dyDescent="0.3">
      <c r="A14" s="31" t="s">
        <v>16</v>
      </c>
      <c r="B14" s="31" t="s">
        <v>2</v>
      </c>
      <c r="C14" s="14" t="s">
        <v>3</v>
      </c>
      <c r="D14" s="43" t="s">
        <v>4</v>
      </c>
      <c r="E14" s="50" t="s">
        <v>17</v>
      </c>
      <c r="F14" s="19"/>
      <c r="G14" s="46"/>
      <c r="H14" s="19"/>
    </row>
    <row r="15" spans="1:8" x14ac:dyDescent="0.25">
      <c r="A15" s="13">
        <v>1</v>
      </c>
      <c r="B15" s="25">
        <v>4</v>
      </c>
      <c r="C15" s="9" t="s">
        <v>54</v>
      </c>
      <c r="D15" s="25" t="s">
        <v>52</v>
      </c>
      <c r="E15" s="9">
        <v>84</v>
      </c>
      <c r="F15" s="48"/>
      <c r="G15" s="47"/>
      <c r="H15" s="48"/>
    </row>
    <row r="16" spans="1:8" x14ac:dyDescent="0.25">
      <c r="A16" s="13">
        <v>2</v>
      </c>
      <c r="B16" s="25">
        <v>3</v>
      </c>
      <c r="C16" s="9" t="s">
        <v>53</v>
      </c>
      <c r="D16" s="25" t="s">
        <v>52</v>
      </c>
      <c r="E16" s="6">
        <v>72</v>
      </c>
      <c r="F16" s="48"/>
      <c r="G16" s="47"/>
      <c r="H16" s="48"/>
    </row>
    <row r="17" spans="1:11" x14ac:dyDescent="0.25">
      <c r="A17" s="13">
        <v>3</v>
      </c>
      <c r="B17" s="25">
        <v>1</v>
      </c>
      <c r="C17" s="9" t="s">
        <v>49</v>
      </c>
      <c r="D17" s="25" t="s">
        <v>50</v>
      </c>
      <c r="E17" s="9">
        <v>62</v>
      </c>
      <c r="F17" s="48"/>
      <c r="G17" s="47"/>
      <c r="H17" s="48"/>
    </row>
    <row r="18" spans="1:11" x14ac:dyDescent="0.25">
      <c r="A18" s="13">
        <v>4</v>
      </c>
      <c r="B18" s="25">
        <v>7</v>
      </c>
      <c r="C18" s="9" t="s">
        <v>57</v>
      </c>
      <c r="D18" s="25" t="s">
        <v>52</v>
      </c>
      <c r="E18" s="9">
        <v>58</v>
      </c>
      <c r="F18" s="48"/>
      <c r="G18" s="47"/>
      <c r="H18" s="48"/>
    </row>
    <row r="19" spans="1:11" x14ac:dyDescent="0.25">
      <c r="A19" s="13">
        <v>5</v>
      </c>
      <c r="B19" s="25">
        <v>2</v>
      </c>
      <c r="C19" s="9" t="s">
        <v>51</v>
      </c>
      <c r="D19" s="25" t="s">
        <v>52</v>
      </c>
      <c r="E19" s="6">
        <v>0</v>
      </c>
      <c r="F19" s="48"/>
      <c r="G19" s="47"/>
      <c r="H19" s="48"/>
    </row>
    <row r="20" spans="1:11" x14ac:dyDescent="0.25">
      <c r="A20" s="13">
        <v>6</v>
      </c>
      <c r="B20" s="25">
        <v>5</v>
      </c>
      <c r="C20" s="9" t="s">
        <v>56</v>
      </c>
      <c r="D20" s="25" t="s">
        <v>52</v>
      </c>
      <c r="E20" s="9">
        <v>0</v>
      </c>
      <c r="F20" s="48"/>
      <c r="G20" s="47"/>
      <c r="H20" s="48"/>
    </row>
    <row r="22" spans="1:11" x14ac:dyDescent="0.25">
      <c r="J22" s="9"/>
      <c r="K22" s="25"/>
    </row>
    <row r="23" spans="1:11" x14ac:dyDescent="0.25">
      <c r="J23" s="9"/>
      <c r="K23" s="25"/>
    </row>
    <row r="24" spans="1:11" x14ac:dyDescent="0.25">
      <c r="J24" s="9"/>
      <c r="K24" s="25"/>
    </row>
    <row r="25" spans="1:11" x14ac:dyDescent="0.25">
      <c r="J25" s="9"/>
      <c r="K25" s="25"/>
    </row>
    <row r="28" spans="1:11" x14ac:dyDescent="0.25">
      <c r="A28" s="13"/>
      <c r="B28" s="25"/>
    </row>
    <row r="29" spans="1:11" x14ac:dyDescent="0.25">
      <c r="A29" s="13"/>
      <c r="B29" s="25"/>
      <c r="C29" s="9"/>
      <c r="D29" s="25"/>
    </row>
    <row r="30" spans="1:11" x14ac:dyDescent="0.25">
      <c r="A30" s="13"/>
    </row>
    <row r="34" spans="1:6" x14ac:dyDescent="0.25">
      <c r="A34" s="37"/>
      <c r="B34" s="44"/>
      <c r="C34" s="35"/>
      <c r="D34" s="35"/>
      <c r="E34" s="35"/>
      <c r="F34" s="45"/>
    </row>
  </sheetData>
  <sortState ref="B15:E20">
    <sortCondition descending="1" ref="E22:E27"/>
  </sortState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/>
  <headerFooter alignWithMargins="0">
    <oddFooter>&amp;C&amp;"Times New Roman,Halvfet"&amp;12Side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20"/>
    </sheetView>
  </sheetViews>
  <sheetFormatPr baseColWidth="10" defaultColWidth="9.140625" defaultRowHeight="15.75" x14ac:dyDescent="0.25"/>
  <cols>
    <col min="1" max="2" width="3.7109375" style="7" customWidth="1"/>
    <col min="3" max="3" width="22.140625" style="3" customWidth="1"/>
    <col min="4" max="4" width="10.140625" style="3" customWidth="1"/>
    <col min="5" max="16384" width="9.140625" style="3"/>
  </cols>
  <sheetData>
    <row r="1" spans="1:8" ht="18.75" x14ac:dyDescent="0.3">
      <c r="A1" s="10" t="s">
        <v>22</v>
      </c>
      <c r="B1" s="20"/>
      <c r="C1" s="20"/>
      <c r="D1" s="10"/>
      <c r="E1" s="21"/>
      <c r="F1" s="21"/>
    </row>
    <row r="3" spans="1:8" ht="18.75" x14ac:dyDescent="0.3">
      <c r="C3" s="1" t="s">
        <v>14</v>
      </c>
      <c r="D3" s="1"/>
    </row>
    <row r="4" spans="1:8" x14ac:dyDescent="0.25">
      <c r="G4" s="69" t="s">
        <v>45</v>
      </c>
    </row>
    <row r="5" spans="1:8" ht="18.75" x14ac:dyDescent="0.3">
      <c r="A5" s="31" t="s">
        <v>16</v>
      </c>
      <c r="B5" s="32" t="s">
        <v>2</v>
      </c>
      <c r="C5" s="14" t="s">
        <v>3</v>
      </c>
      <c r="D5" s="43" t="s">
        <v>4</v>
      </c>
      <c r="E5" s="50" t="s">
        <v>17</v>
      </c>
      <c r="F5" s="19" t="s">
        <v>18</v>
      </c>
      <c r="G5" s="46" t="s">
        <v>17</v>
      </c>
      <c r="H5" s="19" t="s">
        <v>18</v>
      </c>
    </row>
    <row r="6" spans="1:8" x14ac:dyDescent="0.25">
      <c r="A6" s="13">
        <v>1</v>
      </c>
      <c r="B6" s="25">
        <v>13</v>
      </c>
      <c r="C6" s="9" t="s">
        <v>69</v>
      </c>
      <c r="D6" s="25" t="s">
        <v>66</v>
      </c>
      <c r="E6" s="6">
        <v>85</v>
      </c>
      <c r="F6" s="48" t="s">
        <v>99</v>
      </c>
      <c r="G6" s="47"/>
      <c r="H6" s="48"/>
    </row>
    <row r="7" spans="1:8" x14ac:dyDescent="0.25">
      <c r="A7" s="13">
        <v>2</v>
      </c>
      <c r="B7" s="25">
        <v>12</v>
      </c>
      <c r="C7" s="9" t="s">
        <v>67</v>
      </c>
      <c r="D7" s="25" t="s">
        <v>68</v>
      </c>
      <c r="E7" s="6">
        <v>75</v>
      </c>
      <c r="F7" s="48" t="s">
        <v>98</v>
      </c>
      <c r="G7" s="47"/>
      <c r="H7" s="48"/>
    </row>
    <row r="8" spans="1:8" x14ac:dyDescent="0.25">
      <c r="A8" s="13">
        <v>3</v>
      </c>
      <c r="B8" s="25">
        <v>11</v>
      </c>
      <c r="C8" s="9" t="s">
        <v>65</v>
      </c>
      <c r="D8" s="25" t="s">
        <v>66</v>
      </c>
      <c r="E8" s="6">
        <v>70</v>
      </c>
      <c r="F8" s="48" t="s">
        <v>97</v>
      </c>
      <c r="G8" s="47"/>
      <c r="H8" s="48"/>
    </row>
    <row r="9" spans="1:8" x14ac:dyDescent="0.25">
      <c r="A9" s="13">
        <v>4</v>
      </c>
      <c r="B9" s="25">
        <v>6</v>
      </c>
      <c r="C9" s="9" t="s">
        <v>55</v>
      </c>
      <c r="D9" s="25" t="s">
        <v>52</v>
      </c>
      <c r="E9" s="6">
        <v>45</v>
      </c>
      <c r="F9" s="48" t="s">
        <v>100</v>
      </c>
      <c r="G9" s="47"/>
      <c r="H9" s="48"/>
    </row>
    <row r="10" spans="1:8" x14ac:dyDescent="0.25">
      <c r="A10" s="13">
        <v>5</v>
      </c>
      <c r="B10" s="25">
        <v>14</v>
      </c>
      <c r="C10" s="9" t="s">
        <v>70</v>
      </c>
      <c r="D10" s="25" t="s">
        <v>47</v>
      </c>
      <c r="E10" s="6">
        <v>0</v>
      </c>
      <c r="F10" s="48"/>
      <c r="G10" s="47"/>
      <c r="H10" s="48"/>
    </row>
    <row r="11" spans="1:8" x14ac:dyDescent="0.25">
      <c r="A11" s="13"/>
      <c r="B11" s="33"/>
      <c r="C11" s="6"/>
      <c r="D11" s="12"/>
      <c r="E11" s="6"/>
      <c r="F11" s="48"/>
      <c r="G11" s="47"/>
      <c r="H11" s="48"/>
    </row>
    <row r="12" spans="1:8" ht="18.75" x14ac:dyDescent="0.3">
      <c r="C12" s="1" t="s">
        <v>19</v>
      </c>
      <c r="D12" s="1"/>
      <c r="E12"/>
      <c r="F12" s="1"/>
    </row>
    <row r="13" spans="1:8" ht="18.75" x14ac:dyDescent="0.3">
      <c r="C13" s="1"/>
      <c r="D13" s="1"/>
      <c r="E13" s="2"/>
      <c r="F13" s="1"/>
      <c r="G13" s="69" t="s">
        <v>45</v>
      </c>
    </row>
    <row r="14" spans="1:8" ht="18.75" x14ac:dyDescent="0.3">
      <c r="A14" s="31" t="s">
        <v>16</v>
      </c>
      <c r="B14" s="32" t="s">
        <v>2</v>
      </c>
      <c r="C14" s="14" t="s">
        <v>3</v>
      </c>
      <c r="D14" s="43" t="s">
        <v>4</v>
      </c>
      <c r="E14" s="50" t="s">
        <v>17</v>
      </c>
      <c r="F14" s="19" t="s">
        <v>18</v>
      </c>
      <c r="G14" s="46" t="s">
        <v>17</v>
      </c>
      <c r="H14" s="19" t="s">
        <v>18</v>
      </c>
    </row>
    <row r="15" spans="1:8" x14ac:dyDescent="0.25">
      <c r="A15" s="13">
        <v>1</v>
      </c>
      <c r="B15" s="25">
        <v>4</v>
      </c>
      <c r="C15" s="9" t="s">
        <v>53</v>
      </c>
      <c r="D15" s="25" t="s">
        <v>52</v>
      </c>
      <c r="E15" s="6">
        <v>65</v>
      </c>
      <c r="F15" s="48" t="s">
        <v>102</v>
      </c>
      <c r="G15" s="47"/>
      <c r="H15" s="48"/>
    </row>
    <row r="16" spans="1:8" x14ac:dyDescent="0.25">
      <c r="A16" s="13">
        <v>2</v>
      </c>
      <c r="B16" s="25">
        <v>2</v>
      </c>
      <c r="C16" s="9" t="s">
        <v>49</v>
      </c>
      <c r="D16" s="25" t="s">
        <v>50</v>
      </c>
      <c r="E16" s="6">
        <v>45</v>
      </c>
      <c r="F16" s="48" t="s">
        <v>101</v>
      </c>
      <c r="G16" s="47">
        <v>70</v>
      </c>
      <c r="H16" s="48" t="s">
        <v>106</v>
      </c>
    </row>
    <row r="17" spans="1:8" x14ac:dyDescent="0.25">
      <c r="A17" s="13">
        <v>3</v>
      </c>
      <c r="B17" s="25">
        <v>5</v>
      </c>
      <c r="C17" s="9" t="s">
        <v>54</v>
      </c>
      <c r="D17" s="25" t="s">
        <v>52</v>
      </c>
      <c r="E17" s="6">
        <v>45</v>
      </c>
      <c r="F17" s="48" t="s">
        <v>103</v>
      </c>
      <c r="G17" s="47">
        <v>35</v>
      </c>
      <c r="H17" s="48" t="s">
        <v>105</v>
      </c>
    </row>
    <row r="18" spans="1:8" x14ac:dyDescent="0.25">
      <c r="A18" s="13">
        <v>4</v>
      </c>
      <c r="B18" s="25">
        <v>8</v>
      </c>
      <c r="C18" s="9" t="s">
        <v>57</v>
      </c>
      <c r="D18" s="25" t="s">
        <v>52</v>
      </c>
      <c r="E18" s="6">
        <v>25</v>
      </c>
      <c r="F18" s="48" t="s">
        <v>104</v>
      </c>
      <c r="G18" s="47"/>
      <c r="H18" s="48"/>
    </row>
    <row r="19" spans="1:8" x14ac:dyDescent="0.25">
      <c r="A19" s="13">
        <v>5</v>
      </c>
      <c r="B19" s="25">
        <v>7</v>
      </c>
      <c r="C19" s="9" t="s">
        <v>56</v>
      </c>
      <c r="D19" s="25" t="s">
        <v>52</v>
      </c>
      <c r="E19" s="6">
        <v>0</v>
      </c>
      <c r="F19" s="48"/>
      <c r="G19" s="47"/>
      <c r="H19" s="48"/>
    </row>
    <row r="20" spans="1:8" x14ac:dyDescent="0.25">
      <c r="A20" s="13">
        <v>6</v>
      </c>
      <c r="B20" s="25">
        <v>3</v>
      </c>
      <c r="C20" s="9" t="s">
        <v>51</v>
      </c>
      <c r="D20" s="25" t="s">
        <v>52</v>
      </c>
      <c r="E20" s="6">
        <v>0</v>
      </c>
      <c r="F20" s="48"/>
      <c r="G20" s="47"/>
      <c r="H20" s="48"/>
    </row>
    <row r="28" spans="1:8" x14ac:dyDescent="0.25">
      <c r="A28" s="13"/>
      <c r="B28" s="25"/>
      <c r="C28" s="9"/>
      <c r="D28" s="25"/>
    </row>
    <row r="29" spans="1:8" x14ac:dyDescent="0.25">
      <c r="A29" s="13"/>
    </row>
    <row r="30" spans="1:8" x14ac:dyDescent="0.25">
      <c r="A30" s="13"/>
    </row>
    <row r="31" spans="1:8" s="1" customFormat="1" ht="18.75" x14ac:dyDescent="0.3">
      <c r="A31" s="13"/>
    </row>
    <row r="32" spans="1:8" s="1" customFormat="1" ht="18.75" x14ac:dyDescent="0.3">
      <c r="A32" s="13"/>
    </row>
    <row r="33" spans="1:6" s="1" customFormat="1" ht="18.75" x14ac:dyDescent="0.3">
      <c r="A33" s="13"/>
    </row>
    <row r="34" spans="1:6" x14ac:dyDescent="0.25">
      <c r="A34" s="37"/>
      <c r="B34" s="44"/>
      <c r="C34" s="35"/>
      <c r="D34" s="35"/>
      <c r="E34" s="35"/>
      <c r="F34" s="45"/>
    </row>
    <row r="39" spans="1:6" s="1" customFormat="1" ht="18.75" x14ac:dyDescent="0.3"/>
    <row r="40" spans="1:6" s="1" customFormat="1" ht="18.75" x14ac:dyDescent="0.3"/>
    <row r="41" spans="1:6" s="1" customFormat="1" ht="18.75" x14ac:dyDescent="0.3"/>
  </sheetData>
  <sortState ref="B15:H20">
    <sortCondition descending="1" ref="E22:E27"/>
    <sortCondition descending="1" ref="G22:G27"/>
  </sortState>
  <phoneticPr fontId="1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/>
  <headerFooter alignWithMargins="0">
    <oddFooter>&amp;C&amp;"Times New Roman,Normal"&amp;12Side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F20"/>
    </sheetView>
  </sheetViews>
  <sheetFormatPr baseColWidth="10" defaultColWidth="9.140625" defaultRowHeight="15.75" x14ac:dyDescent="0.25"/>
  <cols>
    <col min="1" max="2" width="3.7109375" style="16" customWidth="1"/>
    <col min="3" max="3" width="20.85546875" style="9" customWidth="1"/>
    <col min="4" max="4" width="10.140625" style="9" customWidth="1"/>
    <col min="5" max="16384" width="9.140625" style="9"/>
  </cols>
  <sheetData>
    <row r="1" spans="1:6" ht="18.75" x14ac:dyDescent="0.3">
      <c r="A1" s="55" t="s">
        <v>23</v>
      </c>
      <c r="B1" s="112"/>
      <c r="C1" s="112"/>
      <c r="D1" s="55"/>
      <c r="E1" s="54"/>
      <c r="F1" s="54"/>
    </row>
    <row r="3" spans="1:6" ht="18.75" x14ac:dyDescent="0.3">
      <c r="C3" s="27" t="s">
        <v>14</v>
      </c>
      <c r="D3" s="27"/>
    </row>
    <row r="5" spans="1:6" ht="18.75" x14ac:dyDescent="0.3">
      <c r="A5" s="16" t="s">
        <v>16</v>
      </c>
      <c r="B5" s="16" t="s">
        <v>2</v>
      </c>
      <c r="C5" s="27" t="s">
        <v>3</v>
      </c>
      <c r="D5" s="43" t="s">
        <v>4</v>
      </c>
      <c r="E5" s="30" t="s">
        <v>20</v>
      </c>
      <c r="F5" s="30" t="s">
        <v>17</v>
      </c>
    </row>
    <row r="6" spans="1:6" x14ac:dyDescent="0.25">
      <c r="A6" s="16">
        <v>1</v>
      </c>
      <c r="B6" s="25">
        <v>11</v>
      </c>
      <c r="C6" s="9" t="s">
        <v>65</v>
      </c>
      <c r="D6" s="25" t="s">
        <v>66</v>
      </c>
      <c r="E6" s="82">
        <v>71.599999999999994</v>
      </c>
      <c r="F6" s="113">
        <f>SUM(E6*1.5)</f>
        <v>107.39999999999999</v>
      </c>
    </row>
    <row r="7" spans="1:6" x14ac:dyDescent="0.25">
      <c r="A7" s="16">
        <v>2</v>
      </c>
      <c r="B7" s="25">
        <v>13</v>
      </c>
      <c r="C7" s="9" t="s">
        <v>69</v>
      </c>
      <c r="D7" s="25" t="s">
        <v>66</v>
      </c>
      <c r="E7" s="9">
        <v>66.27</v>
      </c>
      <c r="F7" s="113">
        <f>SUM(E7*1.5)</f>
        <v>99.405000000000001</v>
      </c>
    </row>
    <row r="8" spans="1:6" x14ac:dyDescent="0.25">
      <c r="A8" s="16">
        <v>3</v>
      </c>
      <c r="B8" s="25">
        <v>14</v>
      </c>
      <c r="C8" s="9" t="s">
        <v>70</v>
      </c>
      <c r="D8" s="25" t="s">
        <v>47</v>
      </c>
      <c r="E8" s="82">
        <v>62.1</v>
      </c>
      <c r="F8" s="113">
        <f>SUM(E8*1.5)</f>
        <v>93.15</v>
      </c>
    </row>
    <row r="9" spans="1:6" x14ac:dyDescent="0.25">
      <c r="A9" s="16">
        <v>4</v>
      </c>
      <c r="B9" s="25">
        <v>12</v>
      </c>
      <c r="C9" s="9" t="s">
        <v>67</v>
      </c>
      <c r="D9" s="25" t="s">
        <v>68</v>
      </c>
      <c r="E9" s="9">
        <v>59.39</v>
      </c>
      <c r="F9" s="113">
        <f>SUM(E9*1.5)</f>
        <v>89.085000000000008</v>
      </c>
    </row>
    <row r="10" spans="1:6" x14ac:dyDescent="0.25">
      <c r="A10" s="16">
        <v>5</v>
      </c>
      <c r="B10" s="25">
        <v>6</v>
      </c>
      <c r="C10" s="9" t="s">
        <v>55</v>
      </c>
      <c r="D10" s="25" t="s">
        <v>52</v>
      </c>
      <c r="E10" s="9">
        <v>42.91</v>
      </c>
      <c r="F10" s="113">
        <f>SUM(E10*1.5)</f>
        <v>64.364999999999995</v>
      </c>
    </row>
    <row r="11" spans="1:6" x14ac:dyDescent="0.25">
      <c r="F11" s="113"/>
    </row>
    <row r="12" spans="1:6" ht="18.75" x14ac:dyDescent="0.3">
      <c r="C12" s="27" t="s">
        <v>19</v>
      </c>
      <c r="D12" s="27"/>
      <c r="E12" s="40"/>
      <c r="F12" s="27"/>
    </row>
    <row r="13" spans="1:6" ht="18.75" x14ac:dyDescent="0.3">
      <c r="C13" s="27"/>
      <c r="D13" s="27"/>
      <c r="E13" s="30"/>
      <c r="F13" s="27"/>
    </row>
    <row r="14" spans="1:6" ht="18.75" x14ac:dyDescent="0.3">
      <c r="A14" s="16" t="s">
        <v>16</v>
      </c>
      <c r="B14" s="16" t="s">
        <v>2</v>
      </c>
      <c r="C14" s="27" t="s">
        <v>3</v>
      </c>
      <c r="D14" s="43" t="s">
        <v>4</v>
      </c>
      <c r="E14" s="30" t="s">
        <v>20</v>
      </c>
      <c r="F14" s="30" t="s">
        <v>17</v>
      </c>
    </row>
    <row r="15" spans="1:6" x14ac:dyDescent="0.25">
      <c r="A15" s="16">
        <v>1</v>
      </c>
      <c r="B15" s="25">
        <v>4</v>
      </c>
      <c r="C15" s="9" t="s">
        <v>53</v>
      </c>
      <c r="D15" s="25" t="s">
        <v>52</v>
      </c>
      <c r="E15" s="82">
        <v>68.33</v>
      </c>
      <c r="F15" s="113">
        <f t="shared" ref="F15:F20" si="0">SUM(E15*1.5)</f>
        <v>102.495</v>
      </c>
    </row>
    <row r="16" spans="1:6" x14ac:dyDescent="0.25">
      <c r="A16" s="16">
        <v>2</v>
      </c>
      <c r="B16" s="25">
        <v>5</v>
      </c>
      <c r="C16" s="9" t="s">
        <v>54</v>
      </c>
      <c r="D16" s="25" t="s">
        <v>52</v>
      </c>
      <c r="E16" s="82">
        <v>63.12</v>
      </c>
      <c r="F16" s="113">
        <f t="shared" si="0"/>
        <v>94.679999999999993</v>
      </c>
    </row>
    <row r="17" spans="1:6" x14ac:dyDescent="0.25">
      <c r="A17" s="16">
        <v>3</v>
      </c>
      <c r="B17" s="25">
        <v>8</v>
      </c>
      <c r="C17" s="9" t="s">
        <v>57</v>
      </c>
      <c r="D17" s="25" t="s">
        <v>52</v>
      </c>
      <c r="E17" s="82">
        <v>55.04</v>
      </c>
      <c r="F17" s="113">
        <f t="shared" si="0"/>
        <v>82.56</v>
      </c>
    </row>
    <row r="18" spans="1:6" x14ac:dyDescent="0.25">
      <c r="A18" s="16">
        <v>4</v>
      </c>
      <c r="B18" s="25">
        <v>2</v>
      </c>
      <c r="C18" s="9" t="s">
        <v>49</v>
      </c>
      <c r="D18" s="25" t="s">
        <v>47</v>
      </c>
      <c r="E18" s="82">
        <v>52.97</v>
      </c>
      <c r="F18" s="113">
        <f t="shared" si="0"/>
        <v>79.454999999999998</v>
      </c>
    </row>
    <row r="19" spans="1:6" x14ac:dyDescent="0.25">
      <c r="A19" s="16">
        <v>5</v>
      </c>
      <c r="B19" s="25">
        <v>3</v>
      </c>
      <c r="C19" s="9" t="s">
        <v>51</v>
      </c>
      <c r="D19" s="25" t="s">
        <v>50</v>
      </c>
      <c r="E19" s="82">
        <v>0</v>
      </c>
      <c r="F19" s="113">
        <f t="shared" si="0"/>
        <v>0</v>
      </c>
    </row>
    <row r="20" spans="1:6" x14ac:dyDescent="0.25">
      <c r="A20" s="16">
        <v>6</v>
      </c>
      <c r="B20" s="25">
        <v>7</v>
      </c>
      <c r="C20" s="9" t="s">
        <v>56</v>
      </c>
      <c r="D20" s="25" t="s">
        <v>52</v>
      </c>
      <c r="E20" s="82">
        <v>0</v>
      </c>
      <c r="F20" s="113">
        <f t="shared" si="0"/>
        <v>0</v>
      </c>
    </row>
    <row r="27" spans="1:6" s="27" customFormat="1" ht="18.75" x14ac:dyDescent="0.3"/>
    <row r="28" spans="1:6" s="27" customFormat="1" ht="18.75" x14ac:dyDescent="0.3">
      <c r="A28" s="16"/>
      <c r="E28" s="9"/>
      <c r="F28" s="9"/>
    </row>
    <row r="29" spans="1:6" s="27" customFormat="1" ht="18.75" x14ac:dyDescent="0.3">
      <c r="A29" s="16"/>
      <c r="E29" s="9"/>
      <c r="F29" s="9"/>
    </row>
    <row r="30" spans="1:6" x14ac:dyDescent="0.25">
      <c r="B30" s="25"/>
      <c r="D30" s="25"/>
    </row>
    <row r="35" s="27" customFormat="1" ht="18.75" x14ac:dyDescent="0.3"/>
    <row r="36" s="27" customFormat="1" ht="18.75" x14ac:dyDescent="0.3"/>
    <row r="37" s="27" customFormat="1" ht="18.75" x14ac:dyDescent="0.3"/>
  </sheetData>
  <sortState ref="B15:F20">
    <sortCondition descending="1" ref="E15:E20"/>
  </sortState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/>
  <headerFooter alignWithMargins="0">
    <oddFooter>&amp;C&amp;"Times New Roman,Normal"&amp;12Side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sqref="A1:G23"/>
    </sheetView>
  </sheetViews>
  <sheetFormatPr baseColWidth="10" defaultColWidth="9.140625" defaultRowHeight="15.75" x14ac:dyDescent="0.25"/>
  <cols>
    <col min="1" max="2" width="3.7109375" style="7" customWidth="1"/>
    <col min="3" max="3" width="22.42578125" style="3" bestFit="1" customWidth="1"/>
    <col min="4" max="4" width="11.7109375" style="3" customWidth="1"/>
    <col min="5" max="16384" width="9.140625" style="3"/>
  </cols>
  <sheetData>
    <row r="1" spans="1:7" ht="18.75" x14ac:dyDescent="0.3">
      <c r="A1" s="10" t="s">
        <v>24</v>
      </c>
      <c r="B1" s="20"/>
      <c r="C1" s="20"/>
      <c r="D1" s="10"/>
      <c r="E1" s="21"/>
      <c r="F1" s="21"/>
      <c r="G1" s="21"/>
    </row>
    <row r="3" spans="1:7" ht="18.75" x14ac:dyDescent="0.3">
      <c r="C3" s="1" t="s">
        <v>14</v>
      </c>
      <c r="D3" s="1"/>
    </row>
    <row r="5" spans="1:7" ht="18.75" x14ac:dyDescent="0.3">
      <c r="A5" s="31" t="s">
        <v>16</v>
      </c>
      <c r="B5" s="32" t="s">
        <v>2</v>
      </c>
      <c r="C5" s="14" t="s">
        <v>3</v>
      </c>
      <c r="D5" s="43" t="s">
        <v>4</v>
      </c>
      <c r="E5" s="53" t="s">
        <v>20</v>
      </c>
      <c r="F5" s="18" t="s">
        <v>20</v>
      </c>
      <c r="G5" s="88" t="s">
        <v>17</v>
      </c>
    </row>
    <row r="6" spans="1:7" x14ac:dyDescent="0.25">
      <c r="A6" s="13">
        <v>1</v>
      </c>
      <c r="B6" s="25">
        <v>12</v>
      </c>
      <c r="C6" s="9" t="s">
        <v>67</v>
      </c>
      <c r="D6" s="25" t="s">
        <v>68</v>
      </c>
      <c r="E6" s="22">
        <v>93.14</v>
      </c>
      <c r="F6" s="24">
        <v>87.42</v>
      </c>
      <c r="G6" s="38">
        <f t="shared" ref="G6:G11" si="0">SUM(E6:F6)</f>
        <v>180.56</v>
      </c>
    </row>
    <row r="7" spans="1:7" x14ac:dyDescent="0.25">
      <c r="A7" s="13">
        <v>2</v>
      </c>
      <c r="B7" s="25">
        <v>25</v>
      </c>
      <c r="C7" s="9" t="s">
        <v>74</v>
      </c>
      <c r="D7" s="25" t="s">
        <v>75</v>
      </c>
      <c r="E7" s="22">
        <v>75.66</v>
      </c>
      <c r="F7" s="24">
        <v>73.67</v>
      </c>
      <c r="G7" s="38">
        <f t="shared" si="0"/>
        <v>149.32999999999998</v>
      </c>
    </row>
    <row r="8" spans="1:7" x14ac:dyDescent="0.25">
      <c r="A8" s="13">
        <v>3</v>
      </c>
      <c r="B8" s="25">
        <v>11</v>
      </c>
      <c r="C8" s="9" t="s">
        <v>65</v>
      </c>
      <c r="D8" s="25" t="s">
        <v>66</v>
      </c>
      <c r="E8" s="22">
        <v>75.010000000000005</v>
      </c>
      <c r="F8" s="24">
        <v>69.400000000000006</v>
      </c>
      <c r="G8" s="38">
        <f t="shared" si="0"/>
        <v>144.41000000000003</v>
      </c>
    </row>
    <row r="9" spans="1:7" x14ac:dyDescent="0.25">
      <c r="A9" s="13">
        <v>4</v>
      </c>
      <c r="B9" s="25">
        <v>13</v>
      </c>
      <c r="C9" s="9" t="s">
        <v>69</v>
      </c>
      <c r="D9" s="25" t="s">
        <v>66</v>
      </c>
      <c r="E9" s="22">
        <v>73.31</v>
      </c>
      <c r="F9" s="24">
        <v>71.41</v>
      </c>
      <c r="G9" s="38">
        <f t="shared" si="0"/>
        <v>144.72</v>
      </c>
    </row>
    <row r="10" spans="1:7" x14ac:dyDescent="0.25">
      <c r="A10" s="13">
        <v>5</v>
      </c>
      <c r="B10" s="25">
        <v>14</v>
      </c>
      <c r="C10" s="9" t="s">
        <v>70</v>
      </c>
      <c r="D10" s="25" t="s">
        <v>47</v>
      </c>
      <c r="E10" s="22">
        <v>71.180000000000007</v>
      </c>
      <c r="F10" s="24">
        <v>69.19</v>
      </c>
      <c r="G10" s="38">
        <f t="shared" si="0"/>
        <v>140.37</v>
      </c>
    </row>
    <row r="11" spans="1:7" x14ac:dyDescent="0.25">
      <c r="A11" s="13">
        <v>6</v>
      </c>
      <c r="B11" s="25">
        <v>10</v>
      </c>
      <c r="C11" s="9" t="s">
        <v>64</v>
      </c>
      <c r="D11" s="25" t="s">
        <v>62</v>
      </c>
      <c r="E11" s="22">
        <v>68.67</v>
      </c>
      <c r="F11" s="24">
        <v>66.8</v>
      </c>
      <c r="G11" s="38">
        <f t="shared" si="0"/>
        <v>135.47</v>
      </c>
    </row>
    <row r="12" spans="1:7" x14ac:dyDescent="0.25">
      <c r="A12" s="13"/>
      <c r="B12" s="25"/>
      <c r="C12" s="9"/>
      <c r="D12" s="25"/>
      <c r="E12" s="22"/>
      <c r="F12" s="24"/>
      <c r="G12" s="38"/>
    </row>
    <row r="13" spans="1:7" ht="18.75" x14ac:dyDescent="0.3">
      <c r="C13" s="1" t="s">
        <v>19</v>
      </c>
      <c r="D13" s="1"/>
    </row>
    <row r="15" spans="1:7" ht="18.75" x14ac:dyDescent="0.3">
      <c r="A15" s="31" t="s">
        <v>16</v>
      </c>
      <c r="B15" s="32" t="s">
        <v>2</v>
      </c>
      <c r="C15" s="14" t="s">
        <v>3</v>
      </c>
      <c r="D15" s="43" t="s">
        <v>4</v>
      </c>
      <c r="E15" s="53" t="s">
        <v>20</v>
      </c>
      <c r="F15" s="18" t="s">
        <v>20</v>
      </c>
      <c r="G15" s="88" t="s">
        <v>17</v>
      </c>
    </row>
    <row r="16" spans="1:7" x14ac:dyDescent="0.25">
      <c r="A16" s="13">
        <v>1</v>
      </c>
      <c r="B16" s="25">
        <v>5</v>
      </c>
      <c r="C16" s="9" t="s">
        <v>54</v>
      </c>
      <c r="D16" s="25" t="s">
        <v>52</v>
      </c>
      <c r="E16" s="22">
        <v>68.89</v>
      </c>
      <c r="F16" s="24">
        <v>67.849999999999994</v>
      </c>
      <c r="G16" s="38">
        <f t="shared" ref="G16:G23" si="1">SUM(E16:F16)</f>
        <v>136.74</v>
      </c>
    </row>
    <row r="17" spans="1:7" x14ac:dyDescent="0.25">
      <c r="A17" s="13">
        <v>2</v>
      </c>
      <c r="B17" s="25">
        <v>9</v>
      </c>
      <c r="C17" s="9" t="s">
        <v>61</v>
      </c>
      <c r="D17" s="25" t="s">
        <v>47</v>
      </c>
      <c r="E17" s="22">
        <v>64.349999999999994</v>
      </c>
      <c r="F17" s="24">
        <v>59.96</v>
      </c>
      <c r="G17" s="38">
        <f t="shared" si="1"/>
        <v>124.31</v>
      </c>
    </row>
    <row r="18" spans="1:7" x14ac:dyDescent="0.25">
      <c r="A18" s="13">
        <v>3</v>
      </c>
      <c r="B18" s="25">
        <v>2</v>
      </c>
      <c r="C18" s="9" t="s">
        <v>49</v>
      </c>
      <c r="D18" s="25" t="s">
        <v>50</v>
      </c>
      <c r="E18" s="82">
        <v>57.35</v>
      </c>
      <c r="F18" s="82">
        <v>44.45</v>
      </c>
      <c r="G18" s="38">
        <f t="shared" si="1"/>
        <v>101.80000000000001</v>
      </c>
    </row>
    <row r="19" spans="1:7" x14ac:dyDescent="0.25">
      <c r="A19" s="13">
        <v>4</v>
      </c>
      <c r="B19" s="25">
        <v>1</v>
      </c>
      <c r="C19" s="9" t="s">
        <v>46</v>
      </c>
      <c r="D19" s="25" t="s">
        <v>47</v>
      </c>
      <c r="E19" s="82">
        <v>51.44</v>
      </c>
      <c r="F19" s="82">
        <v>48.79</v>
      </c>
      <c r="G19" s="38">
        <f t="shared" si="1"/>
        <v>100.22999999999999</v>
      </c>
    </row>
    <row r="20" spans="1:7" x14ac:dyDescent="0.25">
      <c r="A20" s="13">
        <v>5</v>
      </c>
      <c r="B20" s="25">
        <v>4</v>
      </c>
      <c r="C20" s="9" t="s">
        <v>53</v>
      </c>
      <c r="D20" s="25" t="s">
        <v>52</v>
      </c>
      <c r="E20" s="6">
        <v>50.94</v>
      </c>
      <c r="F20" s="144">
        <v>49.65</v>
      </c>
      <c r="G20" s="38">
        <f t="shared" si="1"/>
        <v>100.59</v>
      </c>
    </row>
    <row r="21" spans="1:7" x14ac:dyDescent="0.25">
      <c r="A21" s="13">
        <v>6</v>
      </c>
      <c r="B21" s="25">
        <v>8</v>
      </c>
      <c r="C21" s="9" t="s">
        <v>57</v>
      </c>
      <c r="D21" s="25" t="s">
        <v>52</v>
      </c>
      <c r="E21" s="22">
        <v>42.77</v>
      </c>
      <c r="F21" s="24">
        <v>42.01</v>
      </c>
      <c r="G21" s="38">
        <f t="shared" si="1"/>
        <v>84.78</v>
      </c>
    </row>
    <row r="22" spans="1:7" x14ac:dyDescent="0.25">
      <c r="A22" s="13">
        <v>7</v>
      </c>
      <c r="B22" s="25">
        <v>3</v>
      </c>
      <c r="C22" s="9" t="s">
        <v>51</v>
      </c>
      <c r="D22" s="25" t="s">
        <v>52</v>
      </c>
      <c r="E22" s="22">
        <v>0</v>
      </c>
      <c r="F22" s="24">
        <v>0</v>
      </c>
      <c r="G22" s="38">
        <f t="shared" si="1"/>
        <v>0</v>
      </c>
    </row>
    <row r="23" spans="1:7" x14ac:dyDescent="0.25">
      <c r="A23" s="13">
        <v>8</v>
      </c>
      <c r="B23" s="25">
        <v>7</v>
      </c>
      <c r="C23" s="9" t="s">
        <v>56</v>
      </c>
      <c r="D23" s="25" t="s">
        <v>52</v>
      </c>
      <c r="E23" s="22">
        <v>0</v>
      </c>
      <c r="F23" s="24">
        <v>0</v>
      </c>
      <c r="G23" s="38">
        <f t="shared" si="1"/>
        <v>0</v>
      </c>
    </row>
    <row r="30" spans="1:7" x14ac:dyDescent="0.25">
      <c r="A30" s="13"/>
      <c r="E30" s="22"/>
      <c r="F30" s="24"/>
      <c r="G30" s="38"/>
    </row>
    <row r="31" spans="1:7" x14ac:dyDescent="0.25">
      <c r="A31" s="13"/>
      <c r="B31" s="33"/>
      <c r="C31" s="6"/>
      <c r="D31" s="12"/>
      <c r="E31" s="22"/>
      <c r="F31" s="24"/>
      <c r="G31" s="38"/>
    </row>
    <row r="32" spans="1:7" ht="18.75" x14ac:dyDescent="0.3">
      <c r="A32" s="16"/>
      <c r="B32" s="16"/>
      <c r="C32" s="27"/>
      <c r="D32" s="27"/>
      <c r="E32" s="30"/>
      <c r="F32" s="30"/>
      <c r="G32" s="30"/>
    </row>
    <row r="33" spans="1:7" x14ac:dyDescent="0.25">
      <c r="A33" s="16"/>
      <c r="B33" s="25"/>
      <c r="C33" s="9"/>
      <c r="D33" s="9"/>
      <c r="E33" s="9"/>
      <c r="F33" s="9"/>
      <c r="G33" s="9"/>
    </row>
    <row r="34" spans="1:7" x14ac:dyDescent="0.25">
      <c r="A34" s="16"/>
      <c r="B34" s="25"/>
      <c r="C34" s="9"/>
      <c r="D34" s="9"/>
      <c r="E34" s="9"/>
      <c r="F34" s="9"/>
      <c r="G34" s="9"/>
    </row>
    <row r="35" spans="1:7" x14ac:dyDescent="0.25">
      <c r="A35" s="16"/>
      <c r="B35" s="25"/>
      <c r="C35" s="9"/>
      <c r="D35" s="9"/>
      <c r="E35" s="9"/>
      <c r="F35" s="9"/>
      <c r="G35" s="9"/>
    </row>
    <row r="36" spans="1:7" x14ac:dyDescent="0.25">
      <c r="A36" s="16"/>
      <c r="B36" s="25"/>
      <c r="C36" s="9"/>
      <c r="D36" s="9"/>
      <c r="E36" s="9"/>
      <c r="F36" s="9"/>
      <c r="G36" s="9"/>
    </row>
    <row r="37" spans="1:7" x14ac:dyDescent="0.25">
      <c r="A37" s="16"/>
      <c r="B37" s="25"/>
      <c r="C37" s="9"/>
      <c r="D37" s="9"/>
      <c r="E37" s="9"/>
      <c r="F37" s="9"/>
      <c r="G37" s="9"/>
    </row>
    <row r="38" spans="1:7" x14ac:dyDescent="0.25">
      <c r="A38" s="16"/>
      <c r="B38" s="25"/>
      <c r="C38" s="9"/>
      <c r="D38" s="9"/>
      <c r="E38" s="9"/>
      <c r="F38" s="9"/>
      <c r="G38" s="9"/>
    </row>
    <row r="39" spans="1:7" x14ac:dyDescent="0.25">
      <c r="A39" s="16"/>
      <c r="B39" s="25"/>
      <c r="C39" s="9"/>
      <c r="D39" s="9"/>
      <c r="E39" s="9"/>
      <c r="F39" s="9"/>
      <c r="G39" s="9"/>
    </row>
    <row r="40" spans="1:7" x14ac:dyDescent="0.25">
      <c r="A40" s="16"/>
      <c r="B40" s="25"/>
      <c r="C40" s="9"/>
      <c r="D40" s="9"/>
      <c r="E40" s="9"/>
      <c r="F40" s="9"/>
      <c r="G40" s="9"/>
    </row>
    <row r="41" spans="1:7" x14ac:dyDescent="0.25">
      <c r="A41" s="16"/>
      <c r="B41" s="16"/>
      <c r="C41" s="9"/>
      <c r="D41" s="9"/>
      <c r="E41" s="9"/>
      <c r="F41" s="9"/>
      <c r="G41" s="9"/>
    </row>
    <row r="42" spans="1:7" x14ac:dyDescent="0.25">
      <c r="A42" s="16"/>
      <c r="B42" s="16"/>
      <c r="C42" s="9"/>
      <c r="D42" s="9"/>
      <c r="E42" s="9"/>
      <c r="F42" s="9"/>
      <c r="G42" s="9"/>
    </row>
    <row r="43" spans="1:7" x14ac:dyDescent="0.25">
      <c r="A43" s="16"/>
      <c r="B43" s="16"/>
      <c r="C43" s="9"/>
      <c r="D43" s="9"/>
      <c r="E43" s="9"/>
      <c r="F43" s="9"/>
      <c r="G43" s="9"/>
    </row>
    <row r="44" spans="1:7" ht="18.75" x14ac:dyDescent="0.3">
      <c r="A44" s="56"/>
      <c r="B44" s="56"/>
      <c r="C44" s="40"/>
      <c r="D44" s="40"/>
      <c r="E44" s="9"/>
      <c r="F44" s="9"/>
      <c r="G44" s="9"/>
    </row>
    <row r="45" spans="1:7" s="1" customFormat="1" ht="18.75" x14ac:dyDescent="0.3">
      <c r="A45" s="27"/>
      <c r="B45" s="27"/>
      <c r="C45" s="27"/>
      <c r="D45" s="27"/>
      <c r="E45" s="27"/>
      <c r="F45" s="27"/>
      <c r="G45" s="27"/>
    </row>
    <row r="46" spans="1:7" s="1" customFormat="1" ht="18.75" x14ac:dyDescent="0.3">
      <c r="A46" s="27"/>
      <c r="B46" s="27"/>
      <c r="C46" s="27"/>
      <c r="D46" s="27"/>
      <c r="E46" s="27"/>
      <c r="F46" s="27"/>
      <c r="G46" s="27"/>
    </row>
    <row r="47" spans="1:7" s="1" customFormat="1" ht="18.75" x14ac:dyDescent="0.3">
      <c r="A47" s="27"/>
      <c r="B47" s="27"/>
      <c r="C47" s="27"/>
      <c r="D47" s="27"/>
      <c r="E47" s="27"/>
      <c r="F47" s="27"/>
      <c r="G47" s="27"/>
    </row>
    <row r="48" spans="1:7" x14ac:dyDescent="0.25">
      <c r="A48" s="9"/>
      <c r="B48" s="9"/>
      <c r="C48" s="9"/>
      <c r="D48" s="9"/>
      <c r="E48" s="9"/>
      <c r="F48" s="9"/>
      <c r="G48" s="9"/>
    </row>
    <row r="49" spans="1:7" x14ac:dyDescent="0.25">
      <c r="A49" s="9"/>
      <c r="B49" s="9"/>
      <c r="C49" s="9"/>
      <c r="D49" s="9"/>
      <c r="E49" s="9"/>
      <c r="F49" s="9"/>
      <c r="G49" s="9"/>
    </row>
    <row r="50" spans="1:7" x14ac:dyDescent="0.25">
      <c r="A50" s="9"/>
      <c r="B50" s="9"/>
      <c r="C50" s="9"/>
      <c r="D50" s="9"/>
      <c r="E50" s="9"/>
      <c r="F50" s="9"/>
      <c r="G50" s="9"/>
    </row>
    <row r="51" spans="1:7" x14ac:dyDescent="0.25">
      <c r="A51" s="9"/>
      <c r="B51" s="9"/>
      <c r="C51" s="9"/>
      <c r="D51" s="9"/>
      <c r="E51" s="9"/>
      <c r="F51" s="9"/>
      <c r="G51" s="9"/>
    </row>
    <row r="52" spans="1:7" x14ac:dyDescent="0.25">
      <c r="A52" s="9"/>
      <c r="B52" s="9"/>
      <c r="C52" s="9"/>
      <c r="D52" s="9"/>
      <c r="E52" s="9"/>
      <c r="F52" s="9"/>
      <c r="G52" s="9"/>
    </row>
    <row r="53" spans="1:7" x14ac:dyDescent="0.25">
      <c r="A53" s="9"/>
      <c r="B53" s="9"/>
      <c r="C53" s="9"/>
      <c r="D53" s="9"/>
      <c r="E53" s="9"/>
      <c r="F53" s="9"/>
      <c r="G53" s="9"/>
    </row>
    <row r="54" spans="1:7" x14ac:dyDescent="0.25">
      <c r="A54" s="9"/>
      <c r="B54" s="9"/>
      <c r="C54" s="9"/>
      <c r="D54" s="9"/>
      <c r="E54" s="9"/>
      <c r="F54" s="9"/>
      <c r="G54" s="9"/>
    </row>
    <row r="55" spans="1:7" x14ac:dyDescent="0.25">
      <c r="A55" s="9"/>
      <c r="B55" s="9"/>
      <c r="C55" s="9"/>
      <c r="D55" s="9"/>
      <c r="E55" s="9"/>
      <c r="F55" s="9"/>
      <c r="G55" s="9"/>
    </row>
    <row r="56" spans="1:7" x14ac:dyDescent="0.25">
      <c r="A56" s="9"/>
      <c r="B56" s="9"/>
      <c r="C56" s="9"/>
      <c r="D56" s="9"/>
      <c r="E56" s="9"/>
      <c r="F56" s="9"/>
      <c r="G56" s="9"/>
    </row>
    <row r="57" spans="1:7" x14ac:dyDescent="0.25">
      <c r="A57" s="9"/>
      <c r="B57" s="9"/>
      <c r="C57" s="9"/>
      <c r="D57" s="9"/>
      <c r="E57" s="9"/>
      <c r="F57" s="9"/>
      <c r="G57" s="9"/>
    </row>
    <row r="58" spans="1:7" x14ac:dyDescent="0.25">
      <c r="A58" s="9"/>
      <c r="B58" s="9"/>
      <c r="C58" s="9"/>
      <c r="D58" s="9"/>
      <c r="E58" s="9"/>
      <c r="F58" s="9"/>
      <c r="G58" s="9"/>
    </row>
    <row r="59" spans="1:7" x14ac:dyDescent="0.25">
      <c r="A59" s="16"/>
      <c r="B59" s="16"/>
      <c r="C59" s="9"/>
      <c r="D59" s="9"/>
      <c r="E59" s="9"/>
      <c r="F59" s="9"/>
      <c r="G59" s="9"/>
    </row>
    <row r="60" spans="1:7" x14ac:dyDescent="0.25">
      <c r="A60" s="16"/>
      <c r="B60" s="16"/>
      <c r="C60" s="9"/>
      <c r="D60" s="9"/>
      <c r="E60" s="9"/>
      <c r="F60" s="9"/>
      <c r="G60" s="9"/>
    </row>
    <row r="61" spans="1:7" x14ac:dyDescent="0.25">
      <c r="A61" s="16"/>
      <c r="B61" s="16"/>
      <c r="C61" s="9"/>
      <c r="D61" s="9"/>
      <c r="E61" s="9"/>
      <c r="F61" s="9"/>
      <c r="G61" s="9"/>
    </row>
    <row r="62" spans="1:7" x14ac:dyDescent="0.25">
      <c r="A62" s="16"/>
      <c r="B62" s="16"/>
      <c r="C62" s="9"/>
      <c r="D62" s="9"/>
      <c r="E62" s="9"/>
      <c r="F62" s="9"/>
      <c r="G62" s="9"/>
    </row>
    <row r="63" spans="1:7" x14ac:dyDescent="0.25">
      <c r="A63" s="16"/>
      <c r="B63" s="16"/>
      <c r="C63" s="9"/>
      <c r="D63" s="9"/>
      <c r="E63" s="9"/>
      <c r="F63" s="9"/>
      <c r="G63" s="9"/>
    </row>
    <row r="64" spans="1:7" x14ac:dyDescent="0.25">
      <c r="A64" s="16"/>
      <c r="B64" s="16"/>
      <c r="C64" s="9"/>
      <c r="D64" s="9"/>
      <c r="E64" s="9"/>
      <c r="F64" s="9"/>
      <c r="G64" s="9"/>
    </row>
    <row r="65" spans="1:7" x14ac:dyDescent="0.25">
      <c r="A65" s="16"/>
      <c r="B65" s="16"/>
      <c r="C65" s="9"/>
      <c r="D65" s="9"/>
      <c r="E65" s="9"/>
      <c r="F65" s="9"/>
      <c r="G65" s="9"/>
    </row>
    <row r="66" spans="1:7" x14ac:dyDescent="0.25">
      <c r="A66" s="16"/>
      <c r="B66" s="16"/>
      <c r="C66" s="9"/>
      <c r="D66" s="9"/>
      <c r="E66" s="9"/>
      <c r="F66" s="9"/>
      <c r="G66" s="9"/>
    </row>
    <row r="67" spans="1:7" x14ac:dyDescent="0.25">
      <c r="A67" s="16"/>
      <c r="B67" s="16"/>
      <c r="C67" s="9"/>
      <c r="D67" s="9"/>
      <c r="E67" s="9"/>
      <c r="F67" s="9"/>
      <c r="G67" s="9"/>
    </row>
    <row r="68" spans="1:7" x14ac:dyDescent="0.25">
      <c r="A68" s="16"/>
      <c r="B68" s="16"/>
      <c r="C68" s="9"/>
      <c r="D68" s="9"/>
      <c r="E68" s="9"/>
      <c r="F68" s="9"/>
      <c r="G68" s="9"/>
    </row>
    <row r="69" spans="1:7" x14ac:dyDescent="0.25">
      <c r="A69" s="16"/>
      <c r="B69" s="16"/>
      <c r="C69" s="9"/>
      <c r="D69" s="9"/>
      <c r="E69" s="9"/>
      <c r="F69" s="9"/>
      <c r="G69" s="9"/>
    </row>
    <row r="70" spans="1:7" x14ac:dyDescent="0.25">
      <c r="A70" s="16"/>
      <c r="B70" s="16"/>
      <c r="C70" s="9"/>
      <c r="D70" s="9"/>
      <c r="E70" s="9"/>
      <c r="F70" s="9"/>
      <c r="G70" s="9"/>
    </row>
    <row r="71" spans="1:7" x14ac:dyDescent="0.25">
      <c r="A71" s="16"/>
      <c r="B71" s="16"/>
      <c r="C71" s="9"/>
      <c r="D71" s="9"/>
      <c r="E71" s="9"/>
      <c r="F71" s="9"/>
      <c r="G71" s="9"/>
    </row>
    <row r="72" spans="1:7" x14ac:dyDescent="0.25">
      <c r="A72" s="16"/>
      <c r="B72" s="16"/>
      <c r="C72" s="9"/>
      <c r="D72" s="9"/>
      <c r="E72" s="9"/>
      <c r="F72" s="9"/>
      <c r="G72" s="9"/>
    </row>
    <row r="73" spans="1:7" x14ac:dyDescent="0.25">
      <c r="A73" s="16"/>
      <c r="B73" s="16"/>
      <c r="C73" s="9"/>
      <c r="D73" s="9"/>
      <c r="E73" s="9"/>
      <c r="F73" s="9"/>
      <c r="G73" s="9"/>
    </row>
    <row r="74" spans="1:7" x14ac:dyDescent="0.25">
      <c r="A74" s="16"/>
      <c r="B74" s="16"/>
      <c r="C74" s="9"/>
      <c r="D74" s="9"/>
      <c r="E74" s="9"/>
      <c r="F74" s="9"/>
      <c r="G74" s="9"/>
    </row>
  </sheetData>
  <sortState ref="B16:G23">
    <sortCondition descending="1" ref="E16:E23"/>
  </sortState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/>
  <headerFooter alignWithMargins="0">
    <oddFooter>&amp;C&amp;"Times New Roman,Normal"&amp;12Side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F18"/>
    </sheetView>
  </sheetViews>
  <sheetFormatPr baseColWidth="10" defaultColWidth="9.140625" defaultRowHeight="15.75" x14ac:dyDescent="0.25"/>
  <cols>
    <col min="1" max="2" width="3.7109375" style="7" customWidth="1"/>
    <col min="3" max="3" width="20.7109375" style="3" customWidth="1"/>
    <col min="4" max="4" width="11.140625" style="3" customWidth="1"/>
    <col min="5" max="16384" width="9.140625" style="3"/>
  </cols>
  <sheetData>
    <row r="1" spans="1:6" ht="18.75" x14ac:dyDescent="0.3">
      <c r="A1" s="10"/>
      <c r="B1" s="10" t="s">
        <v>25</v>
      </c>
      <c r="C1" s="20"/>
      <c r="D1" s="10"/>
      <c r="E1" s="21"/>
      <c r="F1" s="21"/>
    </row>
    <row r="2" spans="1:6" ht="18.75" x14ac:dyDescent="0.3">
      <c r="A2" s="11"/>
      <c r="B2" s="11"/>
      <c r="C2"/>
      <c r="D2" s="10"/>
    </row>
    <row r="3" spans="1:6" ht="18.75" x14ac:dyDescent="0.3">
      <c r="C3" s="1" t="s">
        <v>14</v>
      </c>
      <c r="D3" s="1"/>
    </row>
    <row r="5" spans="1:6" ht="18.75" x14ac:dyDescent="0.3">
      <c r="A5" s="31" t="s">
        <v>16</v>
      </c>
      <c r="B5" s="32" t="s">
        <v>2</v>
      </c>
      <c r="C5" s="14" t="s">
        <v>3</v>
      </c>
      <c r="D5" s="43" t="s">
        <v>4</v>
      </c>
      <c r="E5" s="53" t="s">
        <v>20</v>
      </c>
      <c r="F5" s="53" t="s">
        <v>20</v>
      </c>
    </row>
    <row r="6" spans="1:6" x14ac:dyDescent="0.25">
      <c r="A6" s="13">
        <v>1</v>
      </c>
      <c r="B6" s="25">
        <v>11</v>
      </c>
      <c r="C6" s="9" t="s">
        <v>67</v>
      </c>
      <c r="D6" s="25" t="s">
        <v>68</v>
      </c>
      <c r="E6" s="22">
        <v>101.74</v>
      </c>
      <c r="F6" s="39"/>
    </row>
    <row r="7" spans="1:6" x14ac:dyDescent="0.25">
      <c r="A7" s="13">
        <v>2</v>
      </c>
      <c r="B7" s="25">
        <v>12</v>
      </c>
      <c r="C7" s="9" t="s">
        <v>69</v>
      </c>
      <c r="D7" s="25" t="s">
        <v>66</v>
      </c>
      <c r="E7" s="22">
        <v>88.45</v>
      </c>
      <c r="F7" s="39"/>
    </row>
    <row r="8" spans="1:6" x14ac:dyDescent="0.25">
      <c r="A8" s="13">
        <v>3</v>
      </c>
      <c r="B8" s="7">
        <v>4</v>
      </c>
      <c r="C8" s="9" t="s">
        <v>53</v>
      </c>
      <c r="D8" s="25" t="s">
        <v>52</v>
      </c>
      <c r="E8" s="22">
        <v>87.62</v>
      </c>
      <c r="F8" s="39"/>
    </row>
    <row r="9" spans="1:6" x14ac:dyDescent="0.25">
      <c r="A9" s="13">
        <v>4</v>
      </c>
      <c r="B9" s="25">
        <v>13</v>
      </c>
      <c r="C9" s="9" t="s">
        <v>65</v>
      </c>
      <c r="D9" s="25" t="s">
        <v>66</v>
      </c>
      <c r="E9" s="22">
        <v>0</v>
      </c>
      <c r="F9" s="39"/>
    </row>
    <row r="10" spans="1:6" x14ac:dyDescent="0.25">
      <c r="A10" s="13"/>
      <c r="B10" s="33"/>
      <c r="C10" s="6"/>
      <c r="D10" s="12"/>
      <c r="E10" s="22"/>
      <c r="F10" s="39"/>
    </row>
    <row r="11" spans="1:6" ht="18.75" x14ac:dyDescent="0.3">
      <c r="C11" s="1" t="s">
        <v>19</v>
      </c>
      <c r="D11" s="1"/>
    </row>
    <row r="13" spans="1:6" ht="18.75" x14ac:dyDescent="0.3">
      <c r="A13" s="31" t="s">
        <v>16</v>
      </c>
      <c r="B13" s="32" t="s">
        <v>2</v>
      </c>
      <c r="C13" s="14" t="s">
        <v>3</v>
      </c>
      <c r="D13" s="43" t="s">
        <v>4</v>
      </c>
      <c r="E13" s="53" t="s">
        <v>20</v>
      </c>
      <c r="F13" s="53" t="s">
        <v>20</v>
      </c>
    </row>
    <row r="14" spans="1:6" x14ac:dyDescent="0.25">
      <c r="A14" s="13">
        <v>1</v>
      </c>
      <c r="B14" s="25">
        <v>1</v>
      </c>
      <c r="C14" s="9" t="s">
        <v>53</v>
      </c>
      <c r="D14" s="25" t="s">
        <v>52</v>
      </c>
      <c r="E14" s="22">
        <v>87.62</v>
      </c>
      <c r="F14" s="39"/>
    </row>
    <row r="15" spans="1:6" x14ac:dyDescent="0.25">
      <c r="A15" s="13">
        <v>2</v>
      </c>
      <c r="B15" s="25">
        <v>2</v>
      </c>
      <c r="C15" s="9" t="s">
        <v>54</v>
      </c>
      <c r="D15" s="25" t="s">
        <v>52</v>
      </c>
      <c r="E15" s="22">
        <v>86.92</v>
      </c>
      <c r="F15" s="39"/>
    </row>
    <row r="16" spans="1:6" x14ac:dyDescent="0.25">
      <c r="A16" s="13">
        <v>3</v>
      </c>
      <c r="B16" s="25">
        <v>3</v>
      </c>
      <c r="C16" s="9" t="s">
        <v>49</v>
      </c>
      <c r="D16" s="25" t="s">
        <v>50</v>
      </c>
      <c r="E16" s="22">
        <v>77.19</v>
      </c>
      <c r="F16" s="39"/>
    </row>
    <row r="17" spans="1:6" x14ac:dyDescent="0.25">
      <c r="A17" s="13">
        <v>4</v>
      </c>
      <c r="B17" s="25">
        <v>4</v>
      </c>
      <c r="C17" s="9" t="s">
        <v>57</v>
      </c>
      <c r="D17" s="25" t="s">
        <v>52</v>
      </c>
      <c r="E17" s="22">
        <v>48.48</v>
      </c>
      <c r="F17" s="39"/>
    </row>
    <row r="18" spans="1:6" x14ac:dyDescent="0.25">
      <c r="A18" s="13">
        <v>5</v>
      </c>
      <c r="B18" s="25">
        <v>8</v>
      </c>
      <c r="C18" s="9" t="s">
        <v>51</v>
      </c>
      <c r="D18" s="25" t="s">
        <v>52</v>
      </c>
      <c r="E18" s="22">
        <v>0</v>
      </c>
      <c r="F18" s="39"/>
    </row>
    <row r="27" spans="1:6" x14ac:dyDescent="0.25">
      <c r="A27" s="13"/>
      <c r="B27" s="33"/>
      <c r="C27" s="6"/>
      <c r="D27" s="12"/>
      <c r="E27" s="22"/>
      <c r="F27" s="39"/>
    </row>
    <row r="28" spans="1:6" x14ac:dyDescent="0.25">
      <c r="A28" s="13"/>
      <c r="B28" s="33"/>
      <c r="C28" s="6"/>
      <c r="D28" s="12"/>
      <c r="E28" s="22"/>
      <c r="F28" s="39"/>
    </row>
    <row r="29" spans="1:6" x14ac:dyDescent="0.25">
      <c r="A29" s="13"/>
      <c r="B29" s="33"/>
      <c r="C29" s="6"/>
      <c r="D29" s="12"/>
      <c r="E29" s="22"/>
      <c r="F29" s="39"/>
    </row>
    <row r="30" spans="1:6" x14ac:dyDescent="0.25">
      <c r="A30" s="13"/>
      <c r="B30" s="33"/>
      <c r="C30" s="6"/>
      <c r="D30" s="12"/>
      <c r="E30" s="22"/>
      <c r="F30" s="39"/>
    </row>
    <row r="31" spans="1:6" x14ac:dyDescent="0.25">
      <c r="A31" s="13"/>
      <c r="B31" s="33"/>
      <c r="C31" s="6"/>
      <c r="D31" s="12"/>
      <c r="E31" s="22"/>
      <c r="F31" s="39"/>
    </row>
  </sheetData>
  <sortState ref="C14:E18">
    <sortCondition descending="1" ref="E22:E26"/>
  </sortState>
  <phoneticPr fontId="1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/>
  <headerFooter alignWithMargins="0">
    <oddFooter>&amp;C&amp;"Times New Roman,Halvfet"&amp;12Side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18"/>
    </sheetView>
  </sheetViews>
  <sheetFormatPr baseColWidth="10" defaultRowHeight="15.75" x14ac:dyDescent="0.25"/>
  <cols>
    <col min="1" max="2" width="3.7109375" style="7" customWidth="1"/>
    <col min="3" max="3" width="22.140625" style="3" customWidth="1"/>
    <col min="4" max="4" width="10.140625" style="3" customWidth="1"/>
    <col min="5" max="6" width="9.140625" style="3" customWidth="1"/>
  </cols>
  <sheetData>
    <row r="1" spans="1:8" ht="18.75" x14ac:dyDescent="0.3">
      <c r="A1" s="10" t="s">
        <v>26</v>
      </c>
      <c r="B1" s="20"/>
      <c r="C1" s="20"/>
      <c r="D1" s="10"/>
      <c r="E1" s="21"/>
      <c r="F1" s="21"/>
    </row>
    <row r="3" spans="1:8" ht="18.75" x14ac:dyDescent="0.3">
      <c r="C3" s="1" t="s">
        <v>14</v>
      </c>
      <c r="D3" s="1"/>
    </row>
    <row r="4" spans="1:8" x14ac:dyDescent="0.25">
      <c r="G4" s="69" t="s">
        <v>45</v>
      </c>
    </row>
    <row r="5" spans="1:8" ht="18.75" x14ac:dyDescent="0.3">
      <c r="A5" s="31" t="s">
        <v>16</v>
      </c>
      <c r="B5" s="32" t="s">
        <v>2</v>
      </c>
      <c r="C5" s="14" t="s">
        <v>3</v>
      </c>
      <c r="D5" s="43" t="s">
        <v>4</v>
      </c>
      <c r="E5" s="50" t="s">
        <v>17</v>
      </c>
      <c r="F5" s="19" t="s">
        <v>18</v>
      </c>
      <c r="G5" s="46" t="s">
        <v>17</v>
      </c>
      <c r="H5" s="19" t="s">
        <v>18</v>
      </c>
    </row>
    <row r="6" spans="1:8" x14ac:dyDescent="0.25">
      <c r="A6" s="13">
        <v>1</v>
      </c>
      <c r="B6" s="25">
        <v>2</v>
      </c>
      <c r="C6" s="9" t="s">
        <v>69</v>
      </c>
      <c r="D6" s="25" t="s">
        <v>66</v>
      </c>
      <c r="E6" s="6">
        <v>80</v>
      </c>
      <c r="F6" s="48" t="s">
        <v>109</v>
      </c>
      <c r="G6" s="47"/>
      <c r="H6" s="48"/>
    </row>
    <row r="7" spans="1:8" x14ac:dyDescent="0.25">
      <c r="A7" s="13">
        <v>2</v>
      </c>
      <c r="B7" s="25">
        <v>13</v>
      </c>
      <c r="C7" s="9" t="s">
        <v>53</v>
      </c>
      <c r="D7" s="25" t="s">
        <v>52</v>
      </c>
      <c r="E7" s="6">
        <v>65</v>
      </c>
      <c r="F7" s="48" t="s">
        <v>108</v>
      </c>
      <c r="G7" s="47"/>
      <c r="H7" s="48"/>
    </row>
    <row r="8" spans="1:8" x14ac:dyDescent="0.25">
      <c r="A8" s="13">
        <v>3</v>
      </c>
      <c r="B8" s="25">
        <v>4</v>
      </c>
      <c r="C8" s="9" t="s">
        <v>49</v>
      </c>
      <c r="D8" s="25" t="s">
        <v>50</v>
      </c>
      <c r="E8" s="6">
        <v>30</v>
      </c>
      <c r="F8" s="48" t="s">
        <v>107</v>
      </c>
      <c r="G8" s="47">
        <v>45</v>
      </c>
      <c r="H8" s="48" t="s">
        <v>113</v>
      </c>
    </row>
    <row r="9" spans="1:8" x14ac:dyDescent="0.25">
      <c r="A9" s="13">
        <v>4</v>
      </c>
      <c r="B9" s="25">
        <v>5</v>
      </c>
      <c r="C9" s="9" t="s">
        <v>57</v>
      </c>
      <c r="D9" s="25" t="s">
        <v>52</v>
      </c>
      <c r="E9" s="6">
        <v>30</v>
      </c>
      <c r="F9" s="48" t="s">
        <v>111</v>
      </c>
      <c r="G9" s="47">
        <v>15</v>
      </c>
      <c r="H9" s="48" t="s">
        <v>112</v>
      </c>
    </row>
    <row r="10" spans="1:8" x14ac:dyDescent="0.25">
      <c r="A10" s="13">
        <v>5</v>
      </c>
      <c r="B10" s="25">
        <v>8</v>
      </c>
      <c r="C10" s="9" t="s">
        <v>54</v>
      </c>
      <c r="D10" s="25" t="s">
        <v>52</v>
      </c>
      <c r="E10" s="6">
        <v>5</v>
      </c>
      <c r="F10" s="48" t="s">
        <v>110</v>
      </c>
      <c r="G10" s="47"/>
      <c r="H10" s="48"/>
    </row>
    <row r="11" spans="1:8" x14ac:dyDescent="0.25">
      <c r="A11" s="13"/>
      <c r="B11" s="25"/>
      <c r="C11" s="9"/>
      <c r="D11" s="25"/>
      <c r="E11" s="6"/>
      <c r="F11" s="48"/>
      <c r="G11" s="47"/>
      <c r="H11" s="48"/>
    </row>
    <row r="12" spans="1:8" ht="18.75" x14ac:dyDescent="0.3">
      <c r="C12" s="1" t="s">
        <v>19</v>
      </c>
      <c r="D12" s="1"/>
      <c r="E12"/>
      <c r="F12" s="1"/>
    </row>
    <row r="13" spans="1:8" ht="18.75" x14ac:dyDescent="0.3">
      <c r="C13" s="1"/>
      <c r="D13" s="1"/>
      <c r="E13" s="2"/>
      <c r="F13" s="1"/>
      <c r="G13" s="69" t="s">
        <v>45</v>
      </c>
    </row>
    <row r="14" spans="1:8" ht="18.75" x14ac:dyDescent="0.3">
      <c r="A14" s="31" t="s">
        <v>16</v>
      </c>
      <c r="B14" s="32" t="s">
        <v>2</v>
      </c>
      <c r="C14" s="14" t="s">
        <v>3</v>
      </c>
      <c r="D14" s="43" t="s">
        <v>4</v>
      </c>
      <c r="E14" s="50" t="s">
        <v>17</v>
      </c>
      <c r="F14" s="19" t="s">
        <v>18</v>
      </c>
      <c r="G14" s="46" t="s">
        <v>17</v>
      </c>
      <c r="H14" s="19" t="s">
        <v>18</v>
      </c>
    </row>
    <row r="15" spans="1:8" x14ac:dyDescent="0.25">
      <c r="A15" s="13">
        <v>1</v>
      </c>
      <c r="B15" s="25">
        <v>2</v>
      </c>
      <c r="C15" s="9" t="s">
        <v>53</v>
      </c>
      <c r="D15" s="25" t="s">
        <v>52</v>
      </c>
      <c r="E15" s="6">
        <v>65</v>
      </c>
      <c r="F15" s="48" t="s">
        <v>108</v>
      </c>
      <c r="G15" s="47"/>
      <c r="H15" s="48"/>
    </row>
    <row r="16" spans="1:8" x14ac:dyDescent="0.25">
      <c r="A16" s="13">
        <v>2</v>
      </c>
      <c r="B16" s="25">
        <v>4</v>
      </c>
      <c r="C16" s="9" t="s">
        <v>49</v>
      </c>
      <c r="D16" s="25" t="s">
        <v>50</v>
      </c>
      <c r="E16" s="6">
        <v>30</v>
      </c>
      <c r="F16" s="48" t="s">
        <v>107</v>
      </c>
      <c r="G16" s="47">
        <v>45</v>
      </c>
      <c r="H16" s="48" t="s">
        <v>113</v>
      </c>
    </row>
    <row r="17" spans="1:8" x14ac:dyDescent="0.25">
      <c r="A17" s="13">
        <v>3</v>
      </c>
      <c r="B17" s="25">
        <v>5</v>
      </c>
      <c r="C17" s="9" t="s">
        <v>57</v>
      </c>
      <c r="D17" s="25" t="s">
        <v>52</v>
      </c>
      <c r="E17" s="6">
        <v>30</v>
      </c>
      <c r="F17" s="48" t="s">
        <v>111</v>
      </c>
      <c r="G17" s="47">
        <v>15</v>
      </c>
      <c r="H17" s="48" t="s">
        <v>112</v>
      </c>
    </row>
    <row r="18" spans="1:8" x14ac:dyDescent="0.25">
      <c r="A18" s="13">
        <v>4</v>
      </c>
      <c r="B18" s="25">
        <v>8</v>
      </c>
      <c r="C18" s="9" t="s">
        <v>54</v>
      </c>
      <c r="D18" s="25" t="s">
        <v>52</v>
      </c>
      <c r="E18" s="6">
        <v>5</v>
      </c>
      <c r="F18" s="48" t="s">
        <v>110</v>
      </c>
      <c r="G18" s="47"/>
      <c r="H18" s="48"/>
    </row>
    <row r="27" spans="1:8" x14ac:dyDescent="0.25">
      <c r="B27" s="25"/>
      <c r="C27" s="9"/>
      <c r="D27" s="25"/>
    </row>
    <row r="28" spans="1:8" x14ac:dyDescent="0.25">
      <c r="B28" s="25"/>
      <c r="C28" s="9"/>
      <c r="D28" s="25"/>
    </row>
    <row r="30" spans="1:8" x14ac:dyDescent="0.25">
      <c r="B30" s="25"/>
      <c r="C30" s="9"/>
      <c r="D30" s="25"/>
    </row>
  </sheetData>
  <sortState ref="B6:H10">
    <sortCondition descending="1" ref="E6:E10"/>
    <sortCondition descending="1" ref="G6:G10"/>
  </sortState>
  <phoneticPr fontId="13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89F515CEF38C6043B09A4EB0A2E09D630200648F6AF5CF10764AA01A9BF1859F465700EBF464D778381E4EB1024D5E4E99E5D8" ma:contentTypeVersion="123" ma:contentTypeDescription="Opprett et nytt dokument." ma:contentTypeScope="" ma:versionID="3fa27174489d5defdf068887cd7b8d1a">
  <xsd:schema xmlns:xsd="http://www.w3.org/2001/XMLSchema" xmlns:xs="http://www.w3.org/2001/XMLSchema" xmlns:p="http://schemas.microsoft.com/office/2006/metadata/properties" xmlns:ns2="aec5f570-5954-42b2-93f8-bbdf6252596e" xmlns:ns3="0e6b5153-ec0d-4b6d-b75e-f90529a2e0ff" targetNamespace="http://schemas.microsoft.com/office/2006/metadata/properties" ma:root="true" ma:fieldsID="bff6e077337ea68fdfab60eb5f0b186e" ns2:_="" ns3:_="">
    <xsd:import namespace="aec5f570-5954-42b2-93f8-bbdf6252596e"/>
    <xsd:import namespace="0e6b5153-ec0d-4b6d-b75e-f90529a2e0ff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SearchPeopleOnly="false" ma:SharePointGroup="0" ma:internalName="_nifDokumente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b95f7fd-a722-4a0c-be69-4af982099fb2}" ma:internalName="TaxCatchAll" ma:showField="CatchAllData" ma:web="0e6b5153-ec0d-4b6d-b75e-f90529a2e0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db95f7fd-a722-4a0c-be69-4af982099fb2}" ma:internalName="TaxCatchAllLabel" ma:readOnly="true" ma:showField="CatchAllDataLabel" ma:web="0e6b5153-ec0d-4b6d-b75e-f90529a2e0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ma:taxonomy="true" ma:internalName="e390b8d06ece46449586677b864a8181" ma:taxonomyFieldName="OrgTilhorighet" ma:displayName="OrgTilhørighet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b5153-ec0d-4b6d-b75e-f90529a2e0ff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nifDokumenteier xmlns="aec5f570-5954-42b2-93f8-bbdf6252596e">
      <UserInfo>
        <DisplayName>Gustavsen, Thorgeir</DisplayName>
        <AccountId>46</AccountId>
        <AccountType/>
      </UserInfo>
    </_nifDokumenteier>
    <_nifSaksbehandler xmlns="aec5f570-5954-42b2-93f8-bbdf6252596e">
      <UserInfo>
        <DisplayName>Gustavsen, Thorgeir</DisplayName>
        <AccountId>46</AccountId>
        <AccountType/>
      </UserInfo>
    </_nifSaksbehandler>
    <_dlc_DocId xmlns="0e6b5153-ec0d-4b6d-b75e-f90529a2e0ff">SF21-29-2510</_dlc_DocId>
    <_dlc_DocIdUrl xmlns="0e6b5153-ec0d-4b6d-b75e-f90529a2e0ff">
      <Url>https://idrettskontor.nif.no/sites/castingforbundet/documentcontent/_layouts/15/DocIdRedir.aspx?ID=SF21-29-2510</Url>
      <Description>SF21-29-2510</Description>
    </_dlc_DocIdUrl>
    <TaxCatchAll xmlns="aec5f570-5954-42b2-93f8-bbdf6252596e">
      <Value>1</Value>
    </TaxCatchAll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SF21 Norges Castingforbund</TermName>
          <TermId xmlns="http://schemas.microsoft.com/office/infopath/2007/PartnerControls">15cc18fc-7eda-40eb-92a3-cd22e6da1a5f</TermId>
        </TermInfo>
      </Terms>
    </e390b8d06ece46449586677b864a8181>
    <InnUtIntern xmlns="aec5f570-5954-42b2-93f8-bbdf6252596e">Intern</InnUtIntern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Dokumentstatus xmlns="aec5f570-5954-42b2-93f8-bbdf6252596e">Ubehandlet</_nifDokumentstatus>
    <_nifFra xmlns="aec5f570-5954-42b2-93f8-bbdf6252596e" xsi:nil="true"/>
    <_nifDokumentbeskrivelse xmlns="aec5f570-5954-42b2-93f8-bbdf6252596e" xsi:nil="true"/>
    <_nifTil xmlns="aec5f570-5954-42b2-93f8-bbdf6252596e" xsi:nil="true"/>
    <AnonymEksternDeling xmlns="aec5f570-5954-42b2-93f8-bbdf6252596e">false</AnonymEksternDeling>
  </documentManagement>
</p:properties>
</file>

<file path=customXml/itemProps1.xml><?xml version="1.0" encoding="utf-8"?>
<ds:datastoreItem xmlns:ds="http://schemas.openxmlformats.org/officeDocument/2006/customXml" ds:itemID="{A2CCBC98-B96C-4DD3-9930-54E3C0B24F87}"/>
</file>

<file path=customXml/itemProps2.xml><?xml version="1.0" encoding="utf-8"?>
<ds:datastoreItem xmlns:ds="http://schemas.openxmlformats.org/officeDocument/2006/customXml" ds:itemID="{9A2A312A-B2C8-470D-8146-FBE452FE4021}"/>
</file>

<file path=customXml/itemProps3.xml><?xml version="1.0" encoding="utf-8"?>
<ds:datastoreItem xmlns:ds="http://schemas.openxmlformats.org/officeDocument/2006/customXml" ds:itemID="{0832D952-0B2C-48C8-B79E-F242BBA2122F}"/>
</file>

<file path=customXml/itemProps4.xml><?xml version="1.0" encoding="utf-8"?>
<ds:datastoreItem xmlns:ds="http://schemas.openxmlformats.org/officeDocument/2006/customXml" ds:itemID="{D75E5B58-6B1A-4459-8EAE-AFEBC113D3B9}"/>
</file>

<file path=customXml/itemProps5.xml><?xml version="1.0" encoding="utf-8"?>
<ds:datastoreItem xmlns:ds="http://schemas.openxmlformats.org/officeDocument/2006/customXml" ds:itemID="{488918B7-32A0-4692-A1BD-449DAB914190}"/>
</file>

<file path=customXml/itemProps6.xml><?xml version="1.0" encoding="utf-8"?>
<ds:datastoreItem xmlns:ds="http://schemas.openxmlformats.org/officeDocument/2006/customXml" ds:itemID="{B44DD2A2-2D5B-49AA-AD7D-6E81C243B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Deltagere</vt:lpstr>
      <vt:lpstr>Øv. 1</vt:lpstr>
      <vt:lpstr>Øv. 2</vt:lpstr>
      <vt:lpstr>Øv. 3</vt:lpstr>
      <vt:lpstr>Øv. 4</vt:lpstr>
      <vt:lpstr>Øv. 5</vt:lpstr>
      <vt:lpstr>Øv. 6</vt:lpstr>
      <vt:lpstr>Øv. 7</vt:lpstr>
      <vt:lpstr>Øv. 8</vt:lpstr>
      <vt:lpstr>Øv. 9</vt:lpstr>
      <vt:lpstr>Øv. 1-5</vt:lpstr>
      <vt:lpstr>Øv. 1-7</vt:lpstr>
      <vt:lpstr>Øv. 1 og 3</vt:lpstr>
      <vt:lpstr>Øv. 8 og 9</vt:lpstr>
      <vt:lpstr>Øv. 3 og 4</vt:lpstr>
      <vt:lpstr>Øv. 1,2,3 og 5</vt:lpstr>
      <vt:lpstr>Kongepokal</vt:lpstr>
      <vt:lpstr>Res. øv 1</vt:lpstr>
      <vt:lpstr>Res.øv. 2</vt:lpstr>
      <vt:lpstr>Res. øv. 3</vt:lpstr>
      <vt:lpstr>Res. øv. 5</vt:lpstr>
      <vt:lpstr>Res. Øv.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Landskamp 98</dc:title>
  <dc:creator>Thorgeir Gustavsen</dc:creator>
  <cp:lastModifiedBy>Gustavsen, Thorgeir</cp:lastModifiedBy>
  <cp:lastPrinted>2014-08-31T12:49:57Z</cp:lastPrinted>
  <dcterms:created xsi:type="dcterms:W3CDTF">1998-06-19T10:00:02Z</dcterms:created>
  <dcterms:modified xsi:type="dcterms:W3CDTF">2014-10-23T08:11:13Z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0x01010089F515CEF38C6043B09A4EB0A2E09D630200648F6AF5CF10764AA01A9BF1859F465700EBF464D778381E4EB1024D5E4E99E5D8</vt:lpwstr>
  </property>
  <property fmtid="{D5CDD505-2E9C-101B-9397-08002B2CF9AE}" pid="3" name="OrgTilhorighet">
    <vt:lpwstr>1;#SF21 Norges Castingforbund|15cc18fc-7eda-40eb-92a3-cd22e6da1a5f</vt:lpwstr>
  </property>
  <property fmtid="{D5CDD505-2E9C-101B-9397-08002B2CF9AE}" pid="4" name="_dlc_DocIdItemGuid">
    <vt:lpwstr>1f09b7c4-f0b6-4d38-8b7e-7255d128c253</vt:lpwstr>
  </property>
</Properties>
</file>