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idrettskontor.nif.no/sites/castingforbundet/documentcontent/Aktivitetogkonkurranse/Resultater/2017/"/>
    </mc:Choice>
  </mc:AlternateContent>
  <bookViews>
    <workbookView xWindow="0" yWindow="0" windowWidth="28800" windowHeight="1243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1" i="1" l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E198" i="1"/>
  <c r="E197" i="1"/>
  <c r="E196" i="1"/>
  <c r="E191" i="1"/>
  <c r="E190" i="1"/>
  <c r="E189" i="1"/>
  <c r="E188" i="1"/>
  <c r="E187" i="1"/>
  <c r="E154" i="1"/>
  <c r="E153" i="1"/>
  <c r="E152" i="1"/>
  <c r="E147" i="1"/>
  <c r="E146" i="1"/>
  <c r="E145" i="1"/>
  <c r="E144" i="1"/>
  <c r="E143" i="1"/>
  <c r="E142" i="1"/>
  <c r="E141" i="1"/>
  <c r="E140" i="1"/>
  <c r="F134" i="1"/>
  <c r="F133" i="1"/>
  <c r="F132" i="1"/>
  <c r="F131" i="1"/>
  <c r="F127" i="1"/>
  <c r="F126" i="1"/>
  <c r="F125" i="1"/>
  <c r="F124" i="1"/>
  <c r="F123" i="1"/>
  <c r="F122" i="1"/>
  <c r="F121" i="1"/>
  <c r="F120" i="1"/>
  <c r="E115" i="1"/>
  <c r="E114" i="1"/>
  <c r="E113" i="1"/>
  <c r="E112" i="1"/>
  <c r="E111" i="1"/>
  <c r="E110" i="1"/>
  <c r="E106" i="1"/>
  <c r="E105" i="1"/>
  <c r="E101" i="1"/>
  <c r="E100" i="1"/>
  <c r="E99" i="1"/>
  <c r="E98" i="1"/>
  <c r="E97" i="1"/>
  <c r="E96" i="1"/>
  <c r="E95" i="1"/>
  <c r="E94" i="1"/>
  <c r="F44" i="1"/>
  <c r="F43" i="1"/>
  <c r="F42" i="1"/>
  <c r="F41" i="1"/>
  <c r="F40" i="1"/>
  <c r="F35" i="1"/>
  <c r="F34" i="1"/>
  <c r="F33" i="1"/>
  <c r="F32" i="1"/>
  <c r="F31" i="1"/>
  <c r="F30" i="1"/>
  <c r="F29" i="1"/>
  <c r="F28" i="1"/>
</calcChain>
</file>

<file path=xl/sharedStrings.xml><?xml version="1.0" encoding="utf-8"?>
<sst xmlns="http://schemas.openxmlformats.org/spreadsheetml/2006/main" count="463" uniqueCount="95">
  <si>
    <t>Øvelse 1 - Flue presisjon</t>
  </si>
  <si>
    <t>Senior</t>
  </si>
  <si>
    <t xml:space="preserve"> </t>
  </si>
  <si>
    <t>Omkast</t>
  </si>
  <si>
    <t>Nr.</t>
  </si>
  <si>
    <t>Deltagere</t>
  </si>
  <si>
    <t>Klubb</t>
  </si>
  <si>
    <t>Poeng</t>
  </si>
  <si>
    <t>Tid</t>
  </si>
  <si>
    <t>Thorgeir Gustavsen</t>
  </si>
  <si>
    <t>DS</t>
  </si>
  <si>
    <t>Olaf Christensen</t>
  </si>
  <si>
    <t>BJFF</t>
  </si>
  <si>
    <t>3,16</t>
  </si>
  <si>
    <t>Thomas Alsaker</t>
  </si>
  <si>
    <t>2,05</t>
  </si>
  <si>
    <t>1,50</t>
  </si>
  <si>
    <t>Tom Larsen</t>
  </si>
  <si>
    <t>AJFF</t>
  </si>
  <si>
    <t>3,25</t>
  </si>
  <si>
    <t>2,31</t>
  </si>
  <si>
    <t>Martin Nøkleberg</t>
  </si>
  <si>
    <t>KJFF</t>
  </si>
  <si>
    <t>2,00</t>
  </si>
  <si>
    <t>Trond Haraldsen</t>
  </si>
  <si>
    <t>LS</t>
  </si>
  <si>
    <t>2,35</t>
  </si>
  <si>
    <t>Harald Ø. Jensen</t>
  </si>
  <si>
    <t>OS</t>
  </si>
  <si>
    <t>3,29</t>
  </si>
  <si>
    <t>Espen Mykløen</t>
  </si>
  <si>
    <t>3,10</t>
  </si>
  <si>
    <t>Kjetil B. Mathisen</t>
  </si>
  <si>
    <t>GS</t>
  </si>
  <si>
    <t>Veteran</t>
  </si>
  <si>
    <t>2,15</t>
  </si>
  <si>
    <t>Åge Larsen</t>
  </si>
  <si>
    <t>Per Øivind Ask</t>
  </si>
  <si>
    <t>3,52</t>
  </si>
  <si>
    <t>Helge Gustavsen</t>
  </si>
  <si>
    <t>MFCK</t>
  </si>
  <si>
    <t>3,54</t>
  </si>
  <si>
    <t>Terje Nielsen</t>
  </si>
  <si>
    <t>Øvelse 2 - Flue lengde, enhånds</t>
  </si>
  <si>
    <t>Meter</t>
  </si>
  <si>
    <t>Øvelse 3 - Haspel  Arenberg</t>
  </si>
  <si>
    <t>1,48</t>
  </si>
  <si>
    <t>2,13</t>
  </si>
  <si>
    <t>2,20</t>
  </si>
  <si>
    <t>3,14</t>
  </si>
  <si>
    <t>2,14</t>
  </si>
  <si>
    <t>2,56</t>
  </si>
  <si>
    <t>Junior</t>
  </si>
  <si>
    <t>Leonidas Lucas</t>
  </si>
  <si>
    <t>3,45</t>
  </si>
  <si>
    <t>Tobias Stavdahl</t>
  </si>
  <si>
    <t>4,32</t>
  </si>
  <si>
    <t>3,00</t>
  </si>
  <si>
    <t>2,45</t>
  </si>
  <si>
    <t>Jan Erik Gustavsen</t>
  </si>
  <si>
    <t>3,59</t>
  </si>
  <si>
    <t>Tor Andreassen</t>
  </si>
  <si>
    <t>2,57</t>
  </si>
  <si>
    <t>Øvelse 4 - Haspel presisjon</t>
  </si>
  <si>
    <t>2,54</t>
  </si>
  <si>
    <t>4,55</t>
  </si>
  <si>
    <t>4,59</t>
  </si>
  <si>
    <t>4,52</t>
  </si>
  <si>
    <t xml:space="preserve">Espen Mykløen </t>
  </si>
  <si>
    <t>5,14</t>
  </si>
  <si>
    <t>Jan Ivar Larsen</t>
  </si>
  <si>
    <t>5,39</t>
  </si>
  <si>
    <t>7,05</t>
  </si>
  <si>
    <t>4,40</t>
  </si>
  <si>
    <t>Øvelse 5 - Haspel lengde, enhånds</t>
  </si>
  <si>
    <t xml:space="preserve">Tor Andresen </t>
  </si>
  <si>
    <t>Øvelse 6 - Flue lengde, tohånds</t>
  </si>
  <si>
    <t>Øvelse 7 - Haspel lengde, tohånds</t>
  </si>
  <si>
    <t>Kjff</t>
  </si>
  <si>
    <t>Øvelse 8 - Rulle presisjon</t>
  </si>
  <si>
    <t>6,17</t>
  </si>
  <si>
    <t xml:space="preserve">Jan Ivar Larsen </t>
  </si>
  <si>
    <t>6,19</t>
  </si>
  <si>
    <t>8,00</t>
  </si>
  <si>
    <t>5,56</t>
  </si>
  <si>
    <t>Øvelse 9 - Rulle lengde, tohånds</t>
  </si>
  <si>
    <t xml:space="preserve">Per Øyvind Ask </t>
  </si>
  <si>
    <t>Harald Økern Jensen</t>
  </si>
  <si>
    <t>Kongepokalen</t>
  </si>
  <si>
    <t>Øv. 1</t>
  </si>
  <si>
    <t>Øv. 2</t>
  </si>
  <si>
    <t>Øv. 3</t>
  </si>
  <si>
    <t>Øv. 5</t>
  </si>
  <si>
    <t>Totalt</t>
  </si>
  <si>
    <t>Tor Andresen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</si>
</sst>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,ss.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sz val="13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</fills>
  <borders count="12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0" fontId="3" fillId="0" borderId="0" xfId="0" applyFont="1"/>
    <xf numFmtId="49" fontId="3" fillId="0" borderId="0" xfId="0" applyNumberFormat="1" applyFont="1"/>
    <xf numFmtId="0" fontId="4" fillId="0" borderId="0" xfId="0" applyFont="1"/>
    <xf numFmtId="0" fontId="2" fillId="0" borderId="0" xfId="0" applyFont="1"/>
    <xf numFmtId="0" fontId="4" fillId="0" borderId="1" xfId="0" applyFont="1" applyBorder="1"/>
    <xf numFmtId="0" fontId="4" fillId="0" borderId="2" xfId="0" applyFont="1" applyBorder="1"/>
    <xf numFmtId="0" fontId="2" fillId="0" borderId="3" xfId="0" applyFont="1" applyBorder="1"/>
    <xf numFmtId="0" fontId="5" fillId="0" borderId="0" xfId="0" applyFont="1" applyBorder="1"/>
    <xf numFmtId="0" fontId="5" fillId="0" borderId="4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0" xfId="1" applyFont="1" applyFill="1" applyBorder="1"/>
    <xf numFmtId="0" fontId="3" fillId="0" borderId="5" xfId="0" applyFont="1" applyBorder="1"/>
    <xf numFmtId="0" fontId="3" fillId="0" borderId="7" xfId="0" applyFont="1" applyBorder="1"/>
    <xf numFmtId="49" fontId="3" fillId="0" borderId="2" xfId="0" applyNumberFormat="1" applyFont="1" applyBorder="1" applyAlignment="1">
      <alignment horizontal="center"/>
    </xf>
    <xf numFmtId="0" fontId="3" fillId="0" borderId="6" xfId="0" applyFont="1" applyBorder="1"/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6" fillId="0" borderId="0" xfId="0" applyFont="1"/>
    <xf numFmtId="0" fontId="5" fillId="0" borderId="3" xfId="0" applyFont="1" applyBorder="1" applyAlignment="1">
      <alignment horizontal="center"/>
    </xf>
    <xf numFmtId="0" fontId="7" fillId="0" borderId="6" xfId="0" applyFont="1" applyBorder="1" applyAlignment="1">
      <alignment horizontal="right"/>
    </xf>
    <xf numFmtId="0" fontId="7" fillId="0" borderId="0" xfId="0" applyFont="1" applyBorder="1"/>
    <xf numFmtId="0" fontId="3" fillId="0" borderId="3" xfId="0" applyFont="1" applyBorder="1"/>
    <xf numFmtId="0" fontId="3" fillId="0" borderId="0" xfId="0" applyFont="1" applyBorder="1" applyAlignment="1">
      <alignment horizontal="centerContinuous"/>
    </xf>
    <xf numFmtId="0" fontId="2" fillId="0" borderId="0" xfId="0" applyFont="1" applyAlignment="1"/>
    <xf numFmtId="0" fontId="3" fillId="0" borderId="0" xfId="0" applyFont="1" applyBorder="1"/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3" fillId="0" borderId="6" xfId="0" applyNumberFormat="1" applyFont="1" applyBorder="1"/>
    <xf numFmtId="2" fontId="3" fillId="0" borderId="9" xfId="0" applyNumberFormat="1" applyFont="1" applyBorder="1"/>
    <xf numFmtId="2" fontId="3" fillId="0" borderId="2" xfId="0" applyNumberFormat="1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7" fillId="0" borderId="5" xfId="0" applyFont="1" applyBorder="1"/>
    <xf numFmtId="49" fontId="7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5" fontId="3" fillId="0" borderId="2" xfId="0" applyNumberFormat="1" applyFont="1" applyBorder="1"/>
    <xf numFmtId="0" fontId="8" fillId="0" borderId="0" xfId="0" applyFont="1"/>
    <xf numFmtId="0" fontId="0" fillId="0" borderId="0" xfId="0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/>
    <xf numFmtId="0" fontId="4" fillId="0" borderId="0" xfId="0" applyFont="1" applyBorder="1"/>
    <xf numFmtId="2" fontId="3" fillId="0" borderId="0" xfId="0" applyNumberFormat="1" applyFont="1" applyBorder="1"/>
    <xf numFmtId="0" fontId="3" fillId="0" borderId="3" xfId="1" applyFont="1" applyFill="1" applyBorder="1"/>
    <xf numFmtId="2" fontId="3" fillId="0" borderId="3" xfId="0" applyNumberFormat="1" applyFont="1" applyBorder="1"/>
    <xf numFmtId="2" fontId="3" fillId="0" borderId="8" xfId="0" applyNumberFormat="1" applyFont="1" applyBorder="1"/>
    <xf numFmtId="0" fontId="4" fillId="0" borderId="6" xfId="0" applyFont="1" applyBorder="1"/>
    <xf numFmtId="0" fontId="2" fillId="0" borderId="5" xfId="0" applyFont="1" applyBorder="1"/>
    <xf numFmtId="0" fontId="3" fillId="0" borderId="9" xfId="0" applyFont="1" applyBorder="1"/>
    <xf numFmtId="0" fontId="3" fillId="0" borderId="6" xfId="1" applyFont="1" applyFill="1" applyBorder="1"/>
    <xf numFmtId="49" fontId="3" fillId="0" borderId="0" xfId="0" applyNumberFormat="1" applyFont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0" fontId="4" fillId="0" borderId="9" xfId="0" applyFont="1" applyBorder="1"/>
    <xf numFmtId="165" fontId="0" fillId="0" borderId="6" xfId="0" applyNumberFormat="1" applyBorder="1"/>
    <xf numFmtId="0" fontId="3" fillId="0" borderId="10" xfId="0" applyFont="1" applyBorder="1"/>
    <xf numFmtId="0" fontId="3" fillId="0" borderId="11" xfId="0" applyFont="1" applyBorder="1"/>
    <xf numFmtId="0" fontId="4" fillId="0" borderId="6" xfId="0" applyFont="1" applyFill="1" applyBorder="1" applyAlignment="1">
      <alignment horizontal="right"/>
    </xf>
  </cellXfs>
  <cellStyles count="2">
    <cellStyle name="Normal" xfId="0" builtinId="0"/>
    <cellStyle name="Tittel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1"/>
  <sheetViews>
    <sheetView tabSelected="1" view="pageLayout" topLeftCell="A139" zoomScaleNormal="100" workbookViewId="0">
      <selection activeCell="E224" sqref="E223:E224"/>
    </sheetView>
  </sheetViews>
  <sheetFormatPr baseColWidth="10" defaultRowHeight="15" x14ac:dyDescent="0.25"/>
  <cols>
    <col min="1" max="1" width="4.140625" customWidth="1"/>
    <col min="2" max="2" width="17.85546875" bestFit="1" customWidth="1"/>
    <col min="3" max="3" width="8" bestFit="1" customWidth="1"/>
  </cols>
  <sheetData>
    <row r="1" spans="1:8" ht="18.75" x14ac:dyDescent="0.3">
      <c r="A1" s="1"/>
      <c r="B1" s="1"/>
      <c r="C1" s="2" t="s">
        <v>0</v>
      </c>
      <c r="D1" s="2"/>
      <c r="E1" s="3"/>
      <c r="F1" s="4"/>
      <c r="G1" s="5"/>
      <c r="H1" s="6"/>
    </row>
    <row r="2" spans="1:8" ht="18.75" x14ac:dyDescent="0.3">
      <c r="A2" s="7"/>
      <c r="B2" s="8" t="s">
        <v>1</v>
      </c>
      <c r="C2" s="5"/>
      <c r="D2" s="5"/>
      <c r="E2" s="5"/>
      <c r="F2" s="6"/>
      <c r="G2" s="5"/>
      <c r="H2" s="6"/>
    </row>
    <row r="3" spans="1:8" ht="15.75" x14ac:dyDescent="0.25">
      <c r="A3" s="7"/>
      <c r="B3" s="5" t="s">
        <v>2</v>
      </c>
      <c r="C3" s="5"/>
      <c r="D3" s="5"/>
      <c r="E3" s="6"/>
      <c r="F3" s="7" t="s">
        <v>3</v>
      </c>
      <c r="G3" s="6"/>
    </row>
    <row r="4" spans="1:8" ht="18.75" x14ac:dyDescent="0.3">
      <c r="A4" s="10" t="s">
        <v>4</v>
      </c>
      <c r="B4" s="11" t="s">
        <v>5</v>
      </c>
      <c r="C4" s="12" t="s">
        <v>6</v>
      </c>
      <c r="D4" s="13" t="s">
        <v>7</v>
      </c>
      <c r="E4" s="14" t="s">
        <v>8</v>
      </c>
      <c r="F4" s="13" t="s">
        <v>7</v>
      </c>
      <c r="G4" s="14" t="s">
        <v>8</v>
      </c>
    </row>
    <row r="5" spans="1:8" ht="15.75" x14ac:dyDescent="0.25">
      <c r="A5" s="15">
        <v>1</v>
      </c>
      <c r="B5" s="16" t="s">
        <v>9</v>
      </c>
      <c r="C5" s="17" t="s">
        <v>10</v>
      </c>
      <c r="D5" s="18">
        <v>95</v>
      </c>
      <c r="E5" s="19">
        <v>2.15</v>
      </c>
      <c r="F5" s="18"/>
      <c r="G5" s="19"/>
    </row>
    <row r="6" spans="1:8" ht="15.75" x14ac:dyDescent="0.25">
      <c r="A6" s="15">
        <v>2</v>
      </c>
      <c r="B6" s="16" t="s">
        <v>11</v>
      </c>
      <c r="C6" s="17" t="s">
        <v>12</v>
      </c>
      <c r="D6" s="18">
        <v>90</v>
      </c>
      <c r="E6" s="19" t="s">
        <v>13</v>
      </c>
      <c r="F6" s="18"/>
      <c r="G6" s="19"/>
    </row>
    <row r="7" spans="1:8" ht="15.75" x14ac:dyDescent="0.25">
      <c r="A7" s="15">
        <v>3</v>
      </c>
      <c r="B7" s="16" t="s">
        <v>14</v>
      </c>
      <c r="C7" s="17" t="s">
        <v>12</v>
      </c>
      <c r="D7" s="18">
        <v>80</v>
      </c>
      <c r="E7" s="19" t="s">
        <v>15</v>
      </c>
      <c r="F7" s="18">
        <v>85</v>
      </c>
      <c r="G7" s="19" t="s">
        <v>16</v>
      </c>
    </row>
    <row r="8" spans="1:8" ht="15.75" x14ac:dyDescent="0.25">
      <c r="A8" s="15">
        <v>4</v>
      </c>
      <c r="B8" s="16" t="s">
        <v>17</v>
      </c>
      <c r="C8" s="17" t="s">
        <v>18</v>
      </c>
      <c r="D8" s="18">
        <v>80</v>
      </c>
      <c r="E8" s="19" t="s">
        <v>19</v>
      </c>
      <c r="F8" s="18">
        <v>70</v>
      </c>
      <c r="G8" s="19" t="s">
        <v>20</v>
      </c>
    </row>
    <row r="9" spans="1:8" ht="15.75" x14ac:dyDescent="0.25">
      <c r="A9" s="15">
        <v>5</v>
      </c>
      <c r="B9" s="16" t="s">
        <v>21</v>
      </c>
      <c r="C9" s="17" t="s">
        <v>22</v>
      </c>
      <c r="D9" s="18">
        <v>75</v>
      </c>
      <c r="E9" s="19" t="s">
        <v>23</v>
      </c>
      <c r="F9" s="18"/>
      <c r="G9" s="19"/>
    </row>
    <row r="10" spans="1:8" ht="15.75" x14ac:dyDescent="0.25">
      <c r="A10" s="15">
        <v>6</v>
      </c>
      <c r="B10" s="16" t="s">
        <v>24</v>
      </c>
      <c r="C10" s="17" t="s">
        <v>25</v>
      </c>
      <c r="D10" s="18">
        <v>75</v>
      </c>
      <c r="E10" s="19" t="s">
        <v>26</v>
      </c>
      <c r="F10" s="18"/>
      <c r="G10" s="19"/>
    </row>
    <row r="11" spans="1:8" ht="15.75" x14ac:dyDescent="0.25">
      <c r="A11" s="15">
        <v>7</v>
      </c>
      <c r="B11" s="16" t="s">
        <v>27</v>
      </c>
      <c r="C11" s="17" t="s">
        <v>28</v>
      </c>
      <c r="D11" s="18">
        <v>70</v>
      </c>
      <c r="E11" s="19" t="s">
        <v>29</v>
      </c>
      <c r="F11" s="18"/>
      <c r="G11" s="19"/>
    </row>
    <row r="12" spans="1:8" ht="15.75" x14ac:dyDescent="0.25">
      <c r="A12" s="15">
        <v>8</v>
      </c>
      <c r="B12" s="5" t="s">
        <v>30</v>
      </c>
      <c r="C12" s="17" t="s">
        <v>10</v>
      </c>
      <c r="D12" s="18">
        <v>55</v>
      </c>
      <c r="E12" s="19" t="s">
        <v>31</v>
      </c>
      <c r="F12" s="18"/>
      <c r="G12" s="19"/>
    </row>
    <row r="13" spans="1:8" ht="15.75" x14ac:dyDescent="0.25">
      <c r="A13" s="15">
        <v>9</v>
      </c>
      <c r="B13" s="16" t="s">
        <v>32</v>
      </c>
      <c r="C13" s="17" t="s">
        <v>33</v>
      </c>
      <c r="D13" s="20">
        <v>0</v>
      </c>
      <c r="E13" s="19"/>
      <c r="F13" s="18"/>
      <c r="G13" s="19"/>
    </row>
    <row r="14" spans="1:8" ht="15.75" x14ac:dyDescent="0.25">
      <c r="A14" s="7"/>
      <c r="B14" s="5"/>
      <c r="C14" s="5"/>
      <c r="D14" s="5"/>
      <c r="E14" s="6"/>
      <c r="F14" s="5"/>
      <c r="G14" s="6"/>
    </row>
    <row r="15" spans="1:8" ht="18.75" x14ac:dyDescent="0.3">
      <c r="A15" s="7"/>
      <c r="B15" s="8" t="s">
        <v>34</v>
      </c>
      <c r="C15" s="8"/>
      <c r="E15" s="21"/>
      <c r="F15" s="8"/>
      <c r="G15" s="21"/>
    </row>
    <row r="16" spans="1:8" ht="18.75" x14ac:dyDescent="0.3">
      <c r="A16" s="7"/>
      <c r="B16" s="8"/>
      <c r="C16" s="8"/>
      <c r="D16" s="22"/>
      <c r="E16" s="21"/>
      <c r="F16" s="23" t="s">
        <v>3</v>
      </c>
      <c r="G16" s="21"/>
    </row>
    <row r="17" spans="1:7" ht="18.75" x14ac:dyDescent="0.3">
      <c r="A17" s="10" t="s">
        <v>4</v>
      </c>
      <c r="B17" s="11" t="s">
        <v>5</v>
      </c>
      <c r="C17" s="12" t="s">
        <v>6</v>
      </c>
      <c r="D17" s="24" t="s">
        <v>7</v>
      </c>
      <c r="E17" s="14" t="s">
        <v>8</v>
      </c>
      <c r="F17" s="13" t="s">
        <v>7</v>
      </c>
      <c r="G17" s="14" t="s">
        <v>8</v>
      </c>
    </row>
    <row r="18" spans="1:7" ht="15.75" x14ac:dyDescent="0.25">
      <c r="A18" s="15">
        <v>1</v>
      </c>
      <c r="B18" s="16" t="s">
        <v>9</v>
      </c>
      <c r="C18" s="17" t="s">
        <v>10</v>
      </c>
      <c r="D18" s="20">
        <v>95</v>
      </c>
      <c r="E18" s="19" t="s">
        <v>35</v>
      </c>
      <c r="F18" s="18"/>
      <c r="G18" s="19"/>
    </row>
    <row r="19" spans="1:7" ht="15.75" x14ac:dyDescent="0.25">
      <c r="A19" s="15">
        <v>2</v>
      </c>
      <c r="B19" s="16" t="s">
        <v>36</v>
      </c>
      <c r="C19" s="17" t="s">
        <v>28</v>
      </c>
      <c r="D19" s="20">
        <v>70</v>
      </c>
      <c r="E19" s="19" t="s">
        <v>31</v>
      </c>
      <c r="F19" s="18"/>
      <c r="G19" s="19"/>
    </row>
    <row r="20" spans="1:7" ht="16.5" x14ac:dyDescent="0.25">
      <c r="A20" s="15">
        <v>3</v>
      </c>
      <c r="B20" s="16" t="s">
        <v>37</v>
      </c>
      <c r="C20" s="17" t="s">
        <v>10</v>
      </c>
      <c r="D20" s="25">
        <v>50</v>
      </c>
      <c r="E20" s="19" t="s">
        <v>38</v>
      </c>
      <c r="F20" s="18"/>
      <c r="G20" s="19"/>
    </row>
    <row r="21" spans="1:7" ht="16.5" x14ac:dyDescent="0.25">
      <c r="A21" s="15">
        <v>4</v>
      </c>
      <c r="B21" s="16" t="s">
        <v>39</v>
      </c>
      <c r="C21" s="26" t="s">
        <v>40</v>
      </c>
      <c r="D21" s="20">
        <v>15</v>
      </c>
      <c r="E21" s="19" t="s">
        <v>41</v>
      </c>
      <c r="F21" s="18"/>
      <c r="G21" s="19"/>
    </row>
    <row r="22" spans="1:7" ht="16.5" x14ac:dyDescent="0.25">
      <c r="A22" s="15">
        <v>5</v>
      </c>
      <c r="B22" s="16" t="s">
        <v>42</v>
      </c>
      <c r="C22" s="17" t="s">
        <v>28</v>
      </c>
      <c r="D22" s="27">
        <v>0</v>
      </c>
      <c r="E22" s="14"/>
      <c r="F22" s="13"/>
      <c r="G22" s="14"/>
    </row>
    <row r="23" spans="1:7" ht="15.75" x14ac:dyDescent="0.25">
      <c r="A23" s="15"/>
      <c r="B23" s="20"/>
      <c r="C23" s="17"/>
      <c r="D23" s="20"/>
      <c r="E23" s="19"/>
      <c r="F23" s="18"/>
      <c r="G23" s="19"/>
    </row>
    <row r="24" spans="1:7" ht="18.75" x14ac:dyDescent="0.3">
      <c r="A24" s="2"/>
      <c r="B24" s="7"/>
      <c r="C24" s="2" t="s">
        <v>43</v>
      </c>
      <c r="D24" s="2"/>
      <c r="E24" s="28"/>
      <c r="F24" s="3"/>
      <c r="G24" s="3"/>
    </row>
    <row r="25" spans="1:7" ht="18.75" x14ac:dyDescent="0.3">
      <c r="A25" s="7"/>
      <c r="B25" s="8" t="s">
        <v>1</v>
      </c>
      <c r="C25" s="8"/>
      <c r="D25" s="30"/>
      <c r="E25" s="5"/>
      <c r="F25" s="5"/>
    </row>
    <row r="26" spans="1:7" ht="15.75" x14ac:dyDescent="0.25">
      <c r="A26" s="7"/>
      <c r="B26" s="5"/>
      <c r="C26" s="5"/>
      <c r="D26" s="30"/>
      <c r="E26" s="5"/>
      <c r="F26" s="5"/>
    </row>
    <row r="27" spans="1:7" ht="18.75" x14ac:dyDescent="0.3">
      <c r="A27" s="10" t="s">
        <v>4</v>
      </c>
      <c r="B27" s="11" t="s">
        <v>5</v>
      </c>
      <c r="C27" s="12" t="s">
        <v>6</v>
      </c>
      <c r="D27" s="31" t="s">
        <v>44</v>
      </c>
      <c r="E27" s="32" t="s">
        <v>44</v>
      </c>
      <c r="F27" s="33" t="s">
        <v>7</v>
      </c>
    </row>
    <row r="28" spans="1:7" ht="15.75" x14ac:dyDescent="0.25">
      <c r="A28" s="15">
        <v>1</v>
      </c>
      <c r="B28" s="16" t="s">
        <v>27</v>
      </c>
      <c r="C28" s="17" t="s">
        <v>28</v>
      </c>
      <c r="D28" s="34">
        <v>59.27</v>
      </c>
      <c r="E28" s="35">
        <v>60.95</v>
      </c>
      <c r="F28" s="36">
        <f>SUM(D28:E28)</f>
        <v>120.22</v>
      </c>
    </row>
    <row r="29" spans="1:7" ht="15.75" x14ac:dyDescent="0.25">
      <c r="A29" s="15">
        <v>2</v>
      </c>
      <c r="B29" s="16" t="s">
        <v>11</v>
      </c>
      <c r="C29" s="17" t="s">
        <v>12</v>
      </c>
      <c r="D29" s="34">
        <v>54.2</v>
      </c>
      <c r="E29" s="35">
        <v>57.87</v>
      </c>
      <c r="F29" s="36">
        <f t="shared" ref="F29:F35" si="0">SUM(D29:E29)</f>
        <v>112.07</v>
      </c>
    </row>
    <row r="30" spans="1:7" ht="15.75" x14ac:dyDescent="0.25">
      <c r="A30" s="15">
        <v>3</v>
      </c>
      <c r="B30" s="16" t="s">
        <v>21</v>
      </c>
      <c r="C30" s="17" t="s">
        <v>22</v>
      </c>
      <c r="D30" s="34">
        <v>56.05</v>
      </c>
      <c r="E30" s="35">
        <v>56.24</v>
      </c>
      <c r="F30" s="36">
        <f t="shared" si="0"/>
        <v>112.28999999999999</v>
      </c>
    </row>
    <row r="31" spans="1:7" ht="15.75" x14ac:dyDescent="0.25">
      <c r="A31" s="15">
        <v>4</v>
      </c>
      <c r="B31" s="16" t="s">
        <v>17</v>
      </c>
      <c r="C31" s="17" t="s">
        <v>18</v>
      </c>
      <c r="D31" s="34">
        <v>53.46</v>
      </c>
      <c r="E31" s="35">
        <v>53.65</v>
      </c>
      <c r="F31" s="36">
        <f t="shared" si="0"/>
        <v>107.11</v>
      </c>
    </row>
    <row r="32" spans="1:7" ht="15.75" x14ac:dyDescent="0.25">
      <c r="A32" s="15">
        <v>5</v>
      </c>
      <c r="B32" s="5" t="s">
        <v>30</v>
      </c>
      <c r="C32" s="17" t="s">
        <v>10</v>
      </c>
      <c r="D32" s="34">
        <v>45.51</v>
      </c>
      <c r="E32" s="35">
        <v>48.89</v>
      </c>
      <c r="F32" s="36">
        <f t="shared" si="0"/>
        <v>94.4</v>
      </c>
    </row>
    <row r="33" spans="1:7" ht="15.75" x14ac:dyDescent="0.25">
      <c r="A33" s="15">
        <v>6</v>
      </c>
      <c r="B33" s="16" t="s">
        <v>14</v>
      </c>
      <c r="C33" s="17" t="s">
        <v>12</v>
      </c>
      <c r="D33" s="34">
        <v>44.01</v>
      </c>
      <c r="E33" s="35">
        <v>46.24</v>
      </c>
      <c r="F33" s="36">
        <f t="shared" si="0"/>
        <v>90.25</v>
      </c>
    </row>
    <row r="34" spans="1:7" ht="15.75" x14ac:dyDescent="0.25">
      <c r="A34" s="15">
        <v>7</v>
      </c>
      <c r="B34" s="16" t="s">
        <v>24</v>
      </c>
      <c r="C34" s="17" t="s">
        <v>25</v>
      </c>
      <c r="D34" s="34">
        <v>40.119999999999997</v>
      </c>
      <c r="E34" s="35">
        <v>42.55</v>
      </c>
      <c r="F34" s="36">
        <f t="shared" si="0"/>
        <v>82.669999999999987</v>
      </c>
    </row>
    <row r="35" spans="1:7" ht="15.75" x14ac:dyDescent="0.25">
      <c r="A35" s="15">
        <v>8</v>
      </c>
      <c r="B35" s="16" t="s">
        <v>32</v>
      </c>
      <c r="C35" s="17" t="s">
        <v>33</v>
      </c>
      <c r="D35" s="34">
        <v>0</v>
      </c>
      <c r="E35" s="35">
        <v>0</v>
      </c>
      <c r="F35" s="36">
        <f t="shared" si="0"/>
        <v>0</v>
      </c>
    </row>
    <row r="36" spans="1:7" ht="15.75" x14ac:dyDescent="0.25">
      <c r="A36" s="15"/>
      <c r="B36" s="20"/>
      <c r="C36" s="17"/>
      <c r="D36" s="34"/>
      <c r="E36" s="35"/>
      <c r="F36" s="36"/>
    </row>
    <row r="37" spans="1:7" ht="18.75" x14ac:dyDescent="0.3">
      <c r="A37" s="7"/>
      <c r="B37" s="8" t="s">
        <v>34</v>
      </c>
      <c r="C37" s="8"/>
      <c r="D37" s="37"/>
      <c r="E37" s="8"/>
      <c r="F37" s="8"/>
    </row>
    <row r="38" spans="1:7" ht="18.75" x14ac:dyDescent="0.3">
      <c r="A38" s="7"/>
      <c r="B38" s="8"/>
      <c r="C38" s="8"/>
      <c r="D38" s="38"/>
      <c r="E38" s="8"/>
      <c r="F38" s="8"/>
    </row>
    <row r="39" spans="1:7" ht="18.75" x14ac:dyDescent="0.3">
      <c r="A39" s="10" t="s">
        <v>4</v>
      </c>
      <c r="B39" s="11" t="s">
        <v>5</v>
      </c>
      <c r="C39" s="12" t="s">
        <v>6</v>
      </c>
      <c r="D39" s="31" t="s">
        <v>44</v>
      </c>
      <c r="E39" s="32" t="s">
        <v>44</v>
      </c>
      <c r="F39" s="33" t="s">
        <v>7</v>
      </c>
    </row>
    <row r="40" spans="1:7" ht="15.75" x14ac:dyDescent="0.25">
      <c r="A40" s="15">
        <v>1</v>
      </c>
      <c r="B40" s="16" t="s">
        <v>36</v>
      </c>
      <c r="C40" s="17" t="s">
        <v>28</v>
      </c>
      <c r="D40" s="34">
        <v>51.73</v>
      </c>
      <c r="E40" s="35">
        <v>52.68</v>
      </c>
      <c r="F40" s="36">
        <f>SUM(D40:E40)</f>
        <v>104.41</v>
      </c>
    </row>
    <row r="41" spans="1:7" ht="16.5" x14ac:dyDescent="0.25">
      <c r="A41" s="15">
        <v>2</v>
      </c>
      <c r="B41" s="16" t="s">
        <v>39</v>
      </c>
      <c r="C41" s="39" t="s">
        <v>40</v>
      </c>
      <c r="D41" s="34">
        <v>47.73</v>
      </c>
      <c r="E41" s="35">
        <v>52.23</v>
      </c>
      <c r="F41" s="36">
        <f>SUM(D41:E41)</f>
        <v>99.96</v>
      </c>
    </row>
    <row r="42" spans="1:7" ht="15.75" x14ac:dyDescent="0.25">
      <c r="A42" s="15">
        <v>3</v>
      </c>
      <c r="B42" s="16" t="s">
        <v>9</v>
      </c>
      <c r="C42" s="17" t="s">
        <v>10</v>
      </c>
      <c r="D42" s="34">
        <v>47.22</v>
      </c>
      <c r="E42" s="35">
        <v>49.01</v>
      </c>
      <c r="F42" s="36">
        <f>SUM(D42:E42)</f>
        <v>96.22999999999999</v>
      </c>
    </row>
    <row r="43" spans="1:7" ht="15.75" x14ac:dyDescent="0.25">
      <c r="A43" s="15">
        <v>4</v>
      </c>
      <c r="B43" s="16" t="s">
        <v>37</v>
      </c>
      <c r="C43" s="30" t="s">
        <v>10</v>
      </c>
      <c r="D43" s="34">
        <v>35.840000000000003</v>
      </c>
      <c r="E43" s="35">
        <v>39.409999999999997</v>
      </c>
      <c r="F43" s="36">
        <f>SUM(D43:E43)</f>
        <v>75.25</v>
      </c>
    </row>
    <row r="44" spans="1:7" ht="15.75" x14ac:dyDescent="0.25">
      <c r="A44" s="15">
        <v>5</v>
      </c>
      <c r="B44" s="16" t="s">
        <v>42</v>
      </c>
      <c r="C44" s="17" t="s">
        <v>28</v>
      </c>
      <c r="D44" s="34">
        <v>0</v>
      </c>
      <c r="E44" s="35">
        <v>0</v>
      </c>
      <c r="F44" s="36">
        <f>SUM(D44:E44)</f>
        <v>0</v>
      </c>
    </row>
    <row r="46" spans="1:7" ht="18.75" x14ac:dyDescent="0.3">
      <c r="A46" s="2" t="s">
        <v>45</v>
      </c>
      <c r="B46" s="1"/>
      <c r="C46" s="1"/>
      <c r="D46" s="2"/>
      <c r="E46" s="3"/>
      <c r="F46" s="4"/>
      <c r="G46" s="5"/>
    </row>
    <row r="47" spans="1:7" ht="18.75" x14ac:dyDescent="0.3">
      <c r="A47" s="7"/>
      <c r="B47" s="8" t="s">
        <v>1</v>
      </c>
      <c r="C47" s="8"/>
      <c r="D47" s="5"/>
      <c r="E47" s="6"/>
      <c r="F47" s="5"/>
      <c r="G47" s="6"/>
    </row>
    <row r="48" spans="1:7" ht="15.75" x14ac:dyDescent="0.25">
      <c r="A48" s="7"/>
      <c r="B48" s="5"/>
      <c r="C48" s="5"/>
      <c r="D48" s="5"/>
      <c r="E48" s="6"/>
      <c r="F48" s="23" t="s">
        <v>3</v>
      </c>
      <c r="G48" s="6"/>
    </row>
    <row r="49" spans="1:7" ht="18.75" x14ac:dyDescent="0.3">
      <c r="A49" s="10" t="s">
        <v>4</v>
      </c>
      <c r="B49" s="11" t="s">
        <v>5</v>
      </c>
      <c r="C49" s="12" t="s">
        <v>6</v>
      </c>
      <c r="D49" s="24" t="s">
        <v>7</v>
      </c>
      <c r="E49" s="14" t="s">
        <v>8</v>
      </c>
      <c r="F49" s="13" t="s">
        <v>7</v>
      </c>
      <c r="G49" s="14" t="s">
        <v>8</v>
      </c>
    </row>
    <row r="50" spans="1:7" ht="15.75" x14ac:dyDescent="0.25">
      <c r="A50" s="15">
        <v>1</v>
      </c>
      <c r="B50" s="16" t="s">
        <v>11</v>
      </c>
      <c r="C50" s="17" t="s">
        <v>12</v>
      </c>
      <c r="D50" s="20">
        <v>96</v>
      </c>
      <c r="E50" s="19" t="s">
        <v>46</v>
      </c>
      <c r="F50" s="18"/>
      <c r="G50" s="19"/>
    </row>
    <row r="51" spans="1:7" ht="15.75" x14ac:dyDescent="0.25">
      <c r="A51" s="15">
        <v>2</v>
      </c>
      <c r="B51" s="16" t="s">
        <v>14</v>
      </c>
      <c r="C51" s="17" t="s">
        <v>12</v>
      </c>
      <c r="D51" s="20">
        <v>94</v>
      </c>
      <c r="E51" s="19" t="s">
        <v>47</v>
      </c>
      <c r="F51" s="18"/>
      <c r="G51" s="19"/>
    </row>
    <row r="52" spans="1:7" ht="15.75" x14ac:dyDescent="0.25">
      <c r="A52" s="15">
        <v>3</v>
      </c>
      <c r="B52" s="16" t="s">
        <v>17</v>
      </c>
      <c r="C52" s="17" t="s">
        <v>18</v>
      </c>
      <c r="D52" s="20">
        <v>92</v>
      </c>
      <c r="E52" s="19" t="s">
        <v>48</v>
      </c>
      <c r="F52" s="18"/>
      <c r="G52" s="19"/>
    </row>
    <row r="53" spans="1:7" ht="15.75" x14ac:dyDescent="0.25">
      <c r="A53" s="15">
        <v>4</v>
      </c>
      <c r="B53" s="16" t="s">
        <v>24</v>
      </c>
      <c r="C53" s="17" t="s">
        <v>25</v>
      </c>
      <c r="D53" s="20">
        <v>82</v>
      </c>
      <c r="E53" s="19" t="s">
        <v>49</v>
      </c>
      <c r="F53" s="18"/>
      <c r="G53" s="19"/>
    </row>
    <row r="54" spans="1:7" ht="16.5" x14ac:dyDescent="0.25">
      <c r="A54" s="15">
        <v>5</v>
      </c>
      <c r="B54" s="16" t="s">
        <v>27</v>
      </c>
      <c r="C54" s="17" t="s">
        <v>28</v>
      </c>
      <c r="D54" s="20">
        <v>70</v>
      </c>
      <c r="E54" s="19" t="s">
        <v>50</v>
      </c>
      <c r="F54" s="13"/>
      <c r="G54" s="14"/>
    </row>
    <row r="55" spans="1:7" ht="15.75" x14ac:dyDescent="0.25">
      <c r="A55" s="15">
        <v>6</v>
      </c>
      <c r="B55" s="16" t="s">
        <v>21</v>
      </c>
      <c r="C55" s="17" t="s">
        <v>22</v>
      </c>
      <c r="D55" s="20">
        <v>68</v>
      </c>
      <c r="E55" s="19">
        <v>2.1800000000000002</v>
      </c>
      <c r="F55" s="18"/>
      <c r="G55" s="19"/>
    </row>
    <row r="56" spans="1:7" ht="15.75" x14ac:dyDescent="0.25">
      <c r="A56" s="15">
        <v>7</v>
      </c>
      <c r="B56" s="5" t="s">
        <v>30</v>
      </c>
      <c r="C56" s="17" t="s">
        <v>10</v>
      </c>
      <c r="D56" s="20">
        <v>60</v>
      </c>
      <c r="E56" s="19" t="s">
        <v>51</v>
      </c>
      <c r="F56" s="18"/>
      <c r="G56" s="19"/>
    </row>
    <row r="57" spans="1:7" ht="15.75" x14ac:dyDescent="0.25">
      <c r="A57" s="15">
        <v>8</v>
      </c>
      <c r="B57" s="16" t="s">
        <v>32</v>
      </c>
      <c r="C57" s="17" t="s">
        <v>33</v>
      </c>
      <c r="D57" s="20">
        <v>0</v>
      </c>
      <c r="E57" s="19"/>
      <c r="F57" s="18"/>
      <c r="G57" s="19"/>
    </row>
    <row r="58" spans="1:7" ht="15.75" x14ac:dyDescent="0.25">
      <c r="A58" s="15"/>
      <c r="B58" s="20"/>
      <c r="C58" s="17"/>
      <c r="D58" s="20"/>
      <c r="E58" s="19"/>
      <c r="F58" s="18"/>
      <c r="G58" s="19"/>
    </row>
    <row r="59" spans="1:7" ht="18.75" x14ac:dyDescent="0.3">
      <c r="A59" s="7"/>
      <c r="B59" s="8" t="s">
        <v>52</v>
      </c>
      <c r="C59" s="8"/>
      <c r="E59" s="21"/>
      <c r="F59" s="5"/>
      <c r="G59" s="6"/>
    </row>
    <row r="60" spans="1:7" ht="15.75" x14ac:dyDescent="0.25">
      <c r="A60" s="7"/>
      <c r="B60" s="5"/>
      <c r="C60" s="5"/>
      <c r="D60" s="5"/>
      <c r="E60" s="6"/>
      <c r="F60" s="23" t="s">
        <v>3</v>
      </c>
      <c r="G60" s="6"/>
    </row>
    <row r="61" spans="1:7" ht="18.75" x14ac:dyDescent="0.3">
      <c r="A61" s="10" t="s">
        <v>4</v>
      </c>
      <c r="B61" s="11" t="s">
        <v>5</v>
      </c>
      <c r="C61" s="12" t="s">
        <v>6</v>
      </c>
      <c r="D61" s="24" t="s">
        <v>7</v>
      </c>
      <c r="E61" s="14" t="s">
        <v>8</v>
      </c>
      <c r="F61" s="13" t="s">
        <v>7</v>
      </c>
      <c r="G61" s="14" t="s">
        <v>8</v>
      </c>
    </row>
    <row r="62" spans="1:7" ht="15.75" x14ac:dyDescent="0.25">
      <c r="A62" s="15">
        <v>1</v>
      </c>
      <c r="B62" s="16" t="s">
        <v>53</v>
      </c>
      <c r="C62" s="17" t="s">
        <v>28</v>
      </c>
      <c r="D62" s="20">
        <v>6</v>
      </c>
      <c r="E62" s="19" t="s">
        <v>54</v>
      </c>
      <c r="F62" s="18"/>
      <c r="G62" s="19"/>
    </row>
    <row r="63" spans="1:7" ht="15.75" x14ac:dyDescent="0.25">
      <c r="A63" s="15">
        <v>2</v>
      </c>
      <c r="B63" s="16" t="s">
        <v>55</v>
      </c>
      <c r="C63" s="17" t="s">
        <v>28</v>
      </c>
      <c r="D63" s="20">
        <v>4</v>
      </c>
      <c r="E63" s="19" t="s">
        <v>56</v>
      </c>
      <c r="F63" s="18"/>
      <c r="G63" s="19"/>
    </row>
    <row r="64" spans="1:7" ht="15.75" x14ac:dyDescent="0.25">
      <c r="A64" s="7"/>
      <c r="B64" s="7"/>
      <c r="C64" s="5"/>
      <c r="D64" s="5"/>
      <c r="E64" s="5"/>
      <c r="F64" s="6"/>
      <c r="G64" s="5"/>
    </row>
    <row r="65" spans="1:7" ht="18.75" x14ac:dyDescent="0.3">
      <c r="A65" s="7"/>
      <c r="B65" s="8" t="s">
        <v>34</v>
      </c>
      <c r="C65" s="8"/>
      <c r="E65" s="21"/>
      <c r="F65" s="5"/>
      <c r="G65" s="6"/>
    </row>
    <row r="66" spans="1:7" ht="18.75" x14ac:dyDescent="0.3">
      <c r="A66" s="7"/>
      <c r="B66" s="8"/>
      <c r="C66" s="8"/>
      <c r="D66" s="22"/>
      <c r="E66" s="21"/>
      <c r="F66" s="23" t="s">
        <v>3</v>
      </c>
      <c r="G66" s="6"/>
    </row>
    <row r="67" spans="1:7" ht="18.75" x14ac:dyDescent="0.3">
      <c r="A67" s="9" t="s">
        <v>4</v>
      </c>
      <c r="B67" s="11" t="s">
        <v>5</v>
      </c>
      <c r="C67" s="12" t="s">
        <v>6</v>
      </c>
      <c r="D67" s="24" t="s">
        <v>7</v>
      </c>
      <c r="E67" s="14" t="s">
        <v>8</v>
      </c>
      <c r="F67" s="13" t="s">
        <v>7</v>
      </c>
      <c r="G67" s="14" t="s">
        <v>8</v>
      </c>
    </row>
    <row r="68" spans="1:7" ht="15.75" x14ac:dyDescent="0.25">
      <c r="A68" s="15">
        <v>1</v>
      </c>
      <c r="B68" s="16" t="s">
        <v>9</v>
      </c>
      <c r="C68" s="17" t="s">
        <v>10</v>
      </c>
      <c r="D68" s="20">
        <v>86</v>
      </c>
      <c r="E68" s="19" t="s">
        <v>57</v>
      </c>
      <c r="F68" s="18"/>
      <c r="G68" s="19"/>
    </row>
    <row r="69" spans="1:7" ht="16.5" x14ac:dyDescent="0.25">
      <c r="A69" s="15">
        <v>2</v>
      </c>
      <c r="B69" s="16" t="s">
        <v>37</v>
      </c>
      <c r="C69" s="17" t="s">
        <v>10</v>
      </c>
      <c r="D69" s="25">
        <v>82</v>
      </c>
      <c r="E69" s="40" t="s">
        <v>26</v>
      </c>
      <c r="F69" s="18"/>
      <c r="G69" s="19"/>
    </row>
    <row r="70" spans="1:7" ht="16.5" x14ac:dyDescent="0.25">
      <c r="A70" s="15">
        <v>3</v>
      </c>
      <c r="B70" s="16" t="s">
        <v>39</v>
      </c>
      <c r="C70" s="26" t="s">
        <v>40</v>
      </c>
      <c r="D70" s="20">
        <v>58</v>
      </c>
      <c r="E70" s="19" t="s">
        <v>58</v>
      </c>
      <c r="F70" s="18"/>
      <c r="G70" s="19"/>
    </row>
    <row r="71" spans="1:7" ht="15.75" x14ac:dyDescent="0.25">
      <c r="A71" s="15">
        <v>4</v>
      </c>
      <c r="B71" s="16" t="s">
        <v>59</v>
      </c>
      <c r="C71" s="17" t="s">
        <v>28</v>
      </c>
      <c r="D71" s="27">
        <v>26</v>
      </c>
      <c r="E71" s="19" t="s">
        <v>60</v>
      </c>
      <c r="F71" s="18"/>
      <c r="G71" s="19"/>
    </row>
    <row r="72" spans="1:7" ht="16.5" x14ac:dyDescent="0.25">
      <c r="A72" s="15">
        <v>5</v>
      </c>
      <c r="B72" s="5" t="s">
        <v>61</v>
      </c>
      <c r="C72" s="5" t="s">
        <v>10</v>
      </c>
      <c r="D72" s="20">
        <v>20</v>
      </c>
      <c r="E72" s="19" t="s">
        <v>62</v>
      </c>
      <c r="F72" s="13"/>
      <c r="G72" s="14"/>
    </row>
    <row r="74" spans="1:7" ht="18.75" x14ac:dyDescent="0.3">
      <c r="A74" s="2" t="s">
        <v>63</v>
      </c>
      <c r="B74" s="1"/>
      <c r="C74" s="1"/>
      <c r="D74" s="2"/>
      <c r="E74" s="3"/>
      <c r="F74" s="4"/>
      <c r="G74" s="5"/>
    </row>
    <row r="75" spans="1:7" ht="18.75" x14ac:dyDescent="0.3">
      <c r="A75" s="7"/>
      <c r="B75" s="8" t="s">
        <v>1</v>
      </c>
      <c r="C75" s="8"/>
      <c r="D75" s="5"/>
      <c r="E75" s="6"/>
      <c r="F75" s="5"/>
      <c r="G75" s="5"/>
    </row>
    <row r="76" spans="1:7" ht="15.75" x14ac:dyDescent="0.25">
      <c r="A76" s="7"/>
      <c r="B76" s="5"/>
      <c r="C76" s="5"/>
      <c r="D76" s="5"/>
      <c r="E76" s="6"/>
      <c r="F76" s="23" t="s">
        <v>3</v>
      </c>
      <c r="G76" s="5"/>
    </row>
    <row r="77" spans="1:7" ht="18.75" x14ac:dyDescent="0.3">
      <c r="A77" s="10" t="s">
        <v>4</v>
      </c>
      <c r="B77" s="11" t="s">
        <v>5</v>
      </c>
      <c r="C77" s="12" t="s">
        <v>6</v>
      </c>
      <c r="D77" s="24" t="s">
        <v>7</v>
      </c>
      <c r="E77" s="14" t="s">
        <v>8</v>
      </c>
      <c r="F77" s="13" t="s">
        <v>7</v>
      </c>
      <c r="G77" s="41" t="s">
        <v>8</v>
      </c>
    </row>
    <row r="78" spans="1:7" ht="15.75" x14ac:dyDescent="0.25">
      <c r="A78" s="15">
        <v>1</v>
      </c>
      <c r="B78" s="16" t="s">
        <v>11</v>
      </c>
      <c r="C78" s="17" t="s">
        <v>12</v>
      </c>
      <c r="D78" s="20">
        <v>80</v>
      </c>
      <c r="E78" s="19" t="s">
        <v>64</v>
      </c>
      <c r="F78" s="18"/>
      <c r="G78" s="42"/>
    </row>
    <row r="79" spans="1:7" ht="15.75" x14ac:dyDescent="0.25">
      <c r="A79" s="15">
        <v>2</v>
      </c>
      <c r="B79" s="16" t="s">
        <v>21</v>
      </c>
      <c r="C79" s="17" t="s">
        <v>22</v>
      </c>
      <c r="D79" s="20">
        <v>60</v>
      </c>
      <c r="E79" s="19" t="s">
        <v>65</v>
      </c>
      <c r="F79" s="18"/>
      <c r="G79" s="42"/>
    </row>
    <row r="80" spans="1:7" ht="15.75" x14ac:dyDescent="0.25">
      <c r="A80" s="15">
        <v>3</v>
      </c>
      <c r="B80" s="16" t="s">
        <v>14</v>
      </c>
      <c r="C80" s="17" t="s">
        <v>12</v>
      </c>
      <c r="D80" s="20">
        <v>55</v>
      </c>
      <c r="E80" s="19" t="s">
        <v>66</v>
      </c>
      <c r="F80" s="18"/>
      <c r="G80" s="42"/>
    </row>
    <row r="81" spans="1:7" ht="15.75" x14ac:dyDescent="0.25">
      <c r="A81" s="15">
        <v>4</v>
      </c>
      <c r="B81" s="16" t="s">
        <v>27</v>
      </c>
      <c r="C81" s="17" t="s">
        <v>28</v>
      </c>
      <c r="D81" s="20">
        <v>45</v>
      </c>
      <c r="E81" s="19" t="s">
        <v>67</v>
      </c>
      <c r="F81" s="18"/>
      <c r="G81" s="42"/>
    </row>
    <row r="82" spans="1:7" ht="15.75" x14ac:dyDescent="0.25">
      <c r="A82" s="15">
        <v>5</v>
      </c>
      <c r="B82" s="5" t="s">
        <v>68</v>
      </c>
      <c r="C82" s="17" t="s">
        <v>10</v>
      </c>
      <c r="D82" s="20">
        <v>35</v>
      </c>
      <c r="E82" s="19" t="s">
        <v>69</v>
      </c>
      <c r="F82" s="18"/>
      <c r="G82" s="42"/>
    </row>
    <row r="83" spans="1:7" ht="15.75" x14ac:dyDescent="0.25">
      <c r="A83" s="15"/>
      <c r="B83" s="16"/>
      <c r="C83" s="17"/>
      <c r="D83" s="20"/>
      <c r="E83" s="19"/>
      <c r="F83" s="18"/>
      <c r="G83" s="42"/>
    </row>
    <row r="84" spans="1:7" ht="18.75" x14ac:dyDescent="0.3">
      <c r="A84" s="7"/>
      <c r="B84" s="8" t="s">
        <v>34</v>
      </c>
      <c r="C84" s="8"/>
      <c r="E84" s="21"/>
      <c r="F84" s="5"/>
      <c r="G84" s="5"/>
    </row>
    <row r="85" spans="1:7" ht="15.75" x14ac:dyDescent="0.25">
      <c r="A85" s="7"/>
      <c r="B85" s="5"/>
      <c r="C85" s="5"/>
      <c r="D85" s="5"/>
      <c r="E85" s="6"/>
      <c r="F85" s="23" t="s">
        <v>3</v>
      </c>
      <c r="G85" s="5"/>
    </row>
    <row r="86" spans="1:7" ht="18.75" x14ac:dyDescent="0.3">
      <c r="A86" s="10" t="s">
        <v>4</v>
      </c>
      <c r="B86" s="11" t="s">
        <v>5</v>
      </c>
      <c r="C86" s="12" t="s">
        <v>6</v>
      </c>
      <c r="D86" s="24" t="s">
        <v>7</v>
      </c>
      <c r="E86" s="14" t="s">
        <v>8</v>
      </c>
      <c r="F86" s="13" t="s">
        <v>7</v>
      </c>
      <c r="G86" s="41" t="s">
        <v>8</v>
      </c>
    </row>
    <row r="87" spans="1:7" ht="15.75" x14ac:dyDescent="0.25">
      <c r="A87" s="15">
        <v>1</v>
      </c>
      <c r="B87" s="16" t="s">
        <v>70</v>
      </c>
      <c r="C87" s="17" t="s">
        <v>10</v>
      </c>
      <c r="D87" s="20">
        <v>50</v>
      </c>
      <c r="E87" s="19" t="s">
        <v>71</v>
      </c>
      <c r="F87" s="18"/>
      <c r="G87" s="42"/>
    </row>
    <row r="88" spans="1:7" ht="15.75" x14ac:dyDescent="0.25">
      <c r="A88" s="15">
        <v>2</v>
      </c>
      <c r="B88" s="16" t="s">
        <v>37</v>
      </c>
      <c r="C88" s="17" t="s">
        <v>10</v>
      </c>
      <c r="D88" s="20">
        <v>40</v>
      </c>
      <c r="E88" s="19">
        <v>4.49</v>
      </c>
      <c r="F88" s="18"/>
      <c r="G88" s="42"/>
    </row>
    <row r="89" spans="1:7" ht="15.75" x14ac:dyDescent="0.25">
      <c r="A89" s="15">
        <v>3</v>
      </c>
      <c r="B89" s="16" t="s">
        <v>59</v>
      </c>
      <c r="C89" s="17" t="s">
        <v>28</v>
      </c>
      <c r="D89" s="20">
        <v>30</v>
      </c>
      <c r="E89" s="19" t="s">
        <v>72</v>
      </c>
      <c r="F89" s="18"/>
      <c r="G89" s="42"/>
    </row>
    <row r="90" spans="1:7" ht="15.75" x14ac:dyDescent="0.25">
      <c r="A90" s="15">
        <v>4</v>
      </c>
      <c r="B90" s="16" t="s">
        <v>9</v>
      </c>
      <c r="C90" s="17" t="s">
        <v>10</v>
      </c>
      <c r="D90" s="20">
        <v>20</v>
      </c>
      <c r="E90" s="19" t="s">
        <v>73</v>
      </c>
      <c r="F90" s="18"/>
      <c r="G90" s="42"/>
    </row>
    <row r="91" spans="1:7" ht="18.75" x14ac:dyDescent="0.3">
      <c r="A91" s="2" t="s">
        <v>74</v>
      </c>
      <c r="B91" s="1"/>
      <c r="C91" s="1"/>
      <c r="D91" s="2"/>
      <c r="E91" s="3"/>
      <c r="F91" s="3"/>
    </row>
    <row r="92" spans="1:7" ht="18.75" x14ac:dyDescent="0.3">
      <c r="A92" s="7"/>
      <c r="B92" s="8" t="s">
        <v>1</v>
      </c>
      <c r="C92" s="8"/>
      <c r="D92" s="5"/>
      <c r="E92" s="5"/>
    </row>
    <row r="93" spans="1:7" ht="18.75" x14ac:dyDescent="0.3">
      <c r="A93" s="10" t="s">
        <v>4</v>
      </c>
      <c r="B93" s="11" t="s">
        <v>5</v>
      </c>
      <c r="C93" s="12" t="s">
        <v>6</v>
      </c>
      <c r="D93" s="31" t="s">
        <v>44</v>
      </c>
      <c r="E93" s="33" t="s">
        <v>7</v>
      </c>
    </row>
    <row r="94" spans="1:7" ht="15.75" x14ac:dyDescent="0.25">
      <c r="A94" s="15">
        <v>1</v>
      </c>
      <c r="B94" s="16" t="s">
        <v>27</v>
      </c>
      <c r="C94" s="17" t="s">
        <v>28</v>
      </c>
      <c r="D94" s="20">
        <v>76.38</v>
      </c>
      <c r="E94" s="43">
        <f t="shared" ref="E94:E101" si="1">SUM(D94*1.5)</f>
        <v>114.57</v>
      </c>
    </row>
    <row r="95" spans="1:7" ht="15.75" x14ac:dyDescent="0.25">
      <c r="A95" s="15">
        <v>2</v>
      </c>
      <c r="B95" s="16" t="s">
        <v>21</v>
      </c>
      <c r="C95" s="17" t="s">
        <v>22</v>
      </c>
      <c r="D95" s="34">
        <v>74.2</v>
      </c>
      <c r="E95" s="43">
        <f t="shared" si="1"/>
        <v>111.30000000000001</v>
      </c>
    </row>
    <row r="96" spans="1:7" ht="15.75" x14ac:dyDescent="0.25">
      <c r="A96" s="15">
        <v>3</v>
      </c>
      <c r="B96" s="16" t="s">
        <v>14</v>
      </c>
      <c r="C96" s="17" t="s">
        <v>12</v>
      </c>
      <c r="D96" s="20">
        <v>72.41</v>
      </c>
      <c r="E96" s="43">
        <f t="shared" si="1"/>
        <v>108.61499999999999</v>
      </c>
    </row>
    <row r="97" spans="1:5" ht="15.75" x14ac:dyDescent="0.25">
      <c r="A97" s="15">
        <v>4</v>
      </c>
      <c r="B97" s="16" t="s">
        <v>11</v>
      </c>
      <c r="C97" s="17" t="s">
        <v>12</v>
      </c>
      <c r="D97" s="20">
        <v>67.05</v>
      </c>
      <c r="E97" s="43">
        <f t="shared" si="1"/>
        <v>100.57499999999999</v>
      </c>
    </row>
    <row r="98" spans="1:5" ht="15.75" x14ac:dyDescent="0.25">
      <c r="A98" s="15">
        <v>5</v>
      </c>
      <c r="B98" s="5" t="s">
        <v>30</v>
      </c>
      <c r="C98" s="17" t="s">
        <v>10</v>
      </c>
      <c r="D98" s="20">
        <v>66.97</v>
      </c>
      <c r="E98" s="43">
        <f t="shared" si="1"/>
        <v>100.455</v>
      </c>
    </row>
    <row r="99" spans="1:5" ht="15.75" x14ac:dyDescent="0.25">
      <c r="A99" s="15">
        <v>6</v>
      </c>
      <c r="B99" s="16" t="s">
        <v>24</v>
      </c>
      <c r="C99" s="17" t="s">
        <v>25</v>
      </c>
      <c r="D99" s="20">
        <v>53.85</v>
      </c>
      <c r="E99" s="43">
        <f t="shared" si="1"/>
        <v>80.775000000000006</v>
      </c>
    </row>
    <row r="100" spans="1:5" ht="15.75" x14ac:dyDescent="0.25">
      <c r="A100" s="15">
        <v>7</v>
      </c>
      <c r="B100" s="16" t="s">
        <v>17</v>
      </c>
      <c r="C100" s="17" t="s">
        <v>18</v>
      </c>
      <c r="D100" s="20">
        <v>0</v>
      </c>
      <c r="E100" s="43">
        <f t="shared" si="1"/>
        <v>0</v>
      </c>
    </row>
    <row r="101" spans="1:5" ht="15.75" x14ac:dyDescent="0.25">
      <c r="A101" s="15">
        <v>8</v>
      </c>
      <c r="B101" s="16" t="s">
        <v>32</v>
      </c>
      <c r="C101" s="17" t="s">
        <v>33</v>
      </c>
      <c r="D101" s="20">
        <v>0</v>
      </c>
      <c r="E101" s="43">
        <f t="shared" si="1"/>
        <v>0</v>
      </c>
    </row>
    <row r="103" spans="1:5" ht="18.75" x14ac:dyDescent="0.3">
      <c r="A103" s="7"/>
      <c r="B103" s="8" t="s">
        <v>52</v>
      </c>
      <c r="C103" s="8"/>
      <c r="E103" s="8"/>
    </row>
    <row r="104" spans="1:5" ht="18.75" x14ac:dyDescent="0.3">
      <c r="A104" s="10" t="s">
        <v>4</v>
      </c>
      <c r="B104" s="11" t="s">
        <v>5</v>
      </c>
      <c r="C104" s="12" t="s">
        <v>6</v>
      </c>
      <c r="D104" s="31" t="s">
        <v>44</v>
      </c>
      <c r="E104" s="33" t="s">
        <v>7</v>
      </c>
    </row>
    <row r="105" spans="1:5" ht="15.75" x14ac:dyDescent="0.25">
      <c r="A105" s="15">
        <v>1</v>
      </c>
      <c r="B105" s="16" t="s">
        <v>55</v>
      </c>
      <c r="C105" s="17" t="s">
        <v>28</v>
      </c>
      <c r="D105" s="34">
        <v>37.42</v>
      </c>
      <c r="E105" s="43">
        <f>SUM(D105*1.5)</f>
        <v>56.13</v>
      </c>
    </row>
    <row r="106" spans="1:5" ht="15.75" x14ac:dyDescent="0.25">
      <c r="A106" s="15">
        <v>2</v>
      </c>
      <c r="B106" s="16" t="s">
        <v>53</v>
      </c>
      <c r="C106" s="17" t="s">
        <v>28</v>
      </c>
      <c r="D106" s="34">
        <v>35.58</v>
      </c>
      <c r="E106" s="43">
        <f>SUM(D106*1.5)</f>
        <v>53.37</v>
      </c>
    </row>
    <row r="108" spans="1:5" ht="18.75" x14ac:dyDescent="0.3">
      <c r="A108" s="7"/>
      <c r="B108" s="8" t="s">
        <v>34</v>
      </c>
      <c r="C108" s="8"/>
      <c r="E108" s="8"/>
    </row>
    <row r="109" spans="1:5" ht="18.75" x14ac:dyDescent="0.3">
      <c r="A109" s="10" t="s">
        <v>4</v>
      </c>
      <c r="B109" s="11" t="s">
        <v>5</v>
      </c>
      <c r="C109" s="12" t="s">
        <v>6</v>
      </c>
      <c r="D109" s="31" t="s">
        <v>44</v>
      </c>
      <c r="E109" s="33" t="s">
        <v>7</v>
      </c>
    </row>
    <row r="110" spans="1:5" ht="15.75" x14ac:dyDescent="0.25">
      <c r="A110" s="15">
        <v>1</v>
      </c>
      <c r="B110" s="16" t="s">
        <v>9</v>
      </c>
      <c r="C110" s="17" t="s">
        <v>10</v>
      </c>
      <c r="D110" s="34">
        <v>68.48</v>
      </c>
      <c r="E110" s="43">
        <f t="shared" ref="E110:E115" si="2">SUM(D110*1.5)</f>
        <v>102.72</v>
      </c>
    </row>
    <row r="111" spans="1:5" ht="15.75" x14ac:dyDescent="0.25">
      <c r="A111" s="15">
        <v>2</v>
      </c>
      <c r="B111" s="16" t="s">
        <v>37</v>
      </c>
      <c r="C111" s="17" t="s">
        <v>10</v>
      </c>
      <c r="D111" s="34">
        <v>64.42</v>
      </c>
      <c r="E111" s="43">
        <f t="shared" si="2"/>
        <v>96.63</v>
      </c>
    </row>
    <row r="112" spans="1:5" ht="15.75" x14ac:dyDescent="0.25">
      <c r="A112" s="15">
        <v>3</v>
      </c>
      <c r="B112" s="16" t="s">
        <v>36</v>
      </c>
      <c r="C112" s="30" t="s">
        <v>28</v>
      </c>
      <c r="D112" s="34">
        <v>56.6</v>
      </c>
      <c r="E112" s="43">
        <f t="shared" si="2"/>
        <v>84.9</v>
      </c>
    </row>
    <row r="113" spans="1:6" ht="16.5" x14ac:dyDescent="0.25">
      <c r="A113" s="15">
        <v>4</v>
      </c>
      <c r="B113" s="16" t="s">
        <v>39</v>
      </c>
      <c r="C113" s="39" t="s">
        <v>40</v>
      </c>
      <c r="D113" s="34">
        <v>52.14</v>
      </c>
      <c r="E113" s="43">
        <f t="shared" si="2"/>
        <v>78.210000000000008</v>
      </c>
    </row>
    <row r="114" spans="1:6" ht="15.75" x14ac:dyDescent="0.25">
      <c r="A114" s="15">
        <v>5</v>
      </c>
      <c r="B114" s="5" t="s">
        <v>75</v>
      </c>
      <c r="C114" s="5" t="s">
        <v>10</v>
      </c>
      <c r="D114" s="34">
        <v>51.84</v>
      </c>
      <c r="E114" s="43">
        <f t="shared" si="2"/>
        <v>77.760000000000005</v>
      </c>
    </row>
    <row r="115" spans="1:6" ht="18.75" x14ac:dyDescent="0.3">
      <c r="A115" s="15">
        <v>6</v>
      </c>
      <c r="B115" s="5" t="s">
        <v>59</v>
      </c>
      <c r="C115" s="44" t="s">
        <v>28</v>
      </c>
      <c r="D115" s="34">
        <v>50.14</v>
      </c>
      <c r="E115" s="43">
        <f t="shared" si="2"/>
        <v>75.210000000000008</v>
      </c>
    </row>
    <row r="117" spans="1:6" ht="18.75" x14ac:dyDescent="0.3">
      <c r="A117" s="2" t="s">
        <v>76</v>
      </c>
      <c r="B117" s="45"/>
      <c r="C117" s="45"/>
      <c r="D117" s="46"/>
      <c r="E117" s="28"/>
      <c r="F117" s="28"/>
    </row>
    <row r="118" spans="1:6" ht="18.75" x14ac:dyDescent="0.3">
      <c r="A118" s="7"/>
      <c r="B118" s="47" t="s">
        <v>1</v>
      </c>
      <c r="C118" s="5"/>
      <c r="D118" s="5"/>
      <c r="E118" s="5"/>
      <c r="F118" s="5"/>
    </row>
    <row r="119" spans="1:6" ht="18.75" x14ac:dyDescent="0.3">
      <c r="A119" s="48" t="s">
        <v>4</v>
      </c>
      <c r="B119" s="47" t="s">
        <v>5</v>
      </c>
      <c r="C119" s="12" t="s">
        <v>6</v>
      </c>
      <c r="D119" s="38" t="s">
        <v>44</v>
      </c>
      <c r="E119" s="38" t="s">
        <v>44</v>
      </c>
      <c r="F119" s="38" t="s">
        <v>7</v>
      </c>
    </row>
    <row r="120" spans="1:6" ht="15.75" x14ac:dyDescent="0.25">
      <c r="A120" s="48">
        <v>1</v>
      </c>
      <c r="B120" s="16" t="s">
        <v>17</v>
      </c>
      <c r="C120" s="30" t="s">
        <v>18</v>
      </c>
      <c r="D120" s="49">
        <v>81.86</v>
      </c>
      <c r="E120" s="49">
        <v>86.57</v>
      </c>
      <c r="F120" s="49">
        <f t="shared" ref="F120:F127" si="3">SUM(B120:E120)</f>
        <v>168.43</v>
      </c>
    </row>
    <row r="121" spans="1:6" ht="15.75" x14ac:dyDescent="0.25">
      <c r="A121" s="9">
        <v>2</v>
      </c>
      <c r="B121" s="50" t="s">
        <v>27</v>
      </c>
      <c r="C121" s="30" t="s">
        <v>28</v>
      </c>
      <c r="D121" s="51">
        <v>76.709999999999994</v>
      </c>
      <c r="E121" s="52">
        <v>77.400000000000006</v>
      </c>
      <c r="F121" s="36">
        <f t="shared" si="3"/>
        <v>154.11000000000001</v>
      </c>
    </row>
    <row r="122" spans="1:6" ht="15.75" x14ac:dyDescent="0.25">
      <c r="A122" s="15">
        <v>3</v>
      </c>
      <c r="B122" s="16" t="s">
        <v>11</v>
      </c>
      <c r="C122" s="17" t="s">
        <v>12</v>
      </c>
      <c r="D122" s="34">
        <v>64.569999999999993</v>
      </c>
      <c r="E122" s="35">
        <v>75.87</v>
      </c>
      <c r="F122" s="36">
        <f t="shared" si="3"/>
        <v>140.44</v>
      </c>
    </row>
    <row r="123" spans="1:6" ht="15.75" x14ac:dyDescent="0.25">
      <c r="A123" s="15">
        <v>4</v>
      </c>
      <c r="B123" s="16" t="s">
        <v>21</v>
      </c>
      <c r="C123" s="17" t="s">
        <v>22</v>
      </c>
      <c r="D123" s="34">
        <v>74.989999999999995</v>
      </c>
      <c r="E123" s="35">
        <v>75.13</v>
      </c>
      <c r="F123" s="36">
        <f t="shared" si="3"/>
        <v>150.12</v>
      </c>
    </row>
    <row r="124" spans="1:6" ht="15.75" x14ac:dyDescent="0.25">
      <c r="A124" s="15">
        <v>5</v>
      </c>
      <c r="B124" s="16" t="s">
        <v>14</v>
      </c>
      <c r="C124" s="17" t="s">
        <v>12</v>
      </c>
      <c r="D124" s="34">
        <v>67.91</v>
      </c>
      <c r="E124" s="35">
        <v>72.56</v>
      </c>
      <c r="F124" s="36">
        <f t="shared" si="3"/>
        <v>140.47</v>
      </c>
    </row>
    <row r="125" spans="1:6" ht="15.75" x14ac:dyDescent="0.25">
      <c r="A125" s="15">
        <v>6</v>
      </c>
      <c r="B125" s="5" t="s">
        <v>30</v>
      </c>
      <c r="C125" s="17" t="s">
        <v>10</v>
      </c>
      <c r="D125" s="34">
        <v>56.85</v>
      </c>
      <c r="E125" s="35">
        <v>61.59</v>
      </c>
      <c r="F125" s="36">
        <f t="shared" si="3"/>
        <v>118.44</v>
      </c>
    </row>
    <row r="126" spans="1:6" ht="15.75" x14ac:dyDescent="0.25">
      <c r="A126" s="15">
        <v>7</v>
      </c>
      <c r="B126" s="16" t="s">
        <v>24</v>
      </c>
      <c r="C126" s="17" t="s">
        <v>25</v>
      </c>
      <c r="D126" s="34">
        <v>54.41</v>
      </c>
      <c r="E126" s="35">
        <v>58.17</v>
      </c>
      <c r="F126" s="36">
        <f t="shared" si="3"/>
        <v>112.58</v>
      </c>
    </row>
    <row r="127" spans="1:6" ht="15.75" x14ac:dyDescent="0.25">
      <c r="A127" s="15">
        <v>8</v>
      </c>
      <c r="B127" s="16" t="s">
        <v>32</v>
      </c>
      <c r="C127" s="17" t="s">
        <v>33</v>
      </c>
      <c r="D127" s="34">
        <v>0</v>
      </c>
      <c r="E127" s="35">
        <v>0</v>
      </c>
      <c r="F127" s="36">
        <f t="shared" si="3"/>
        <v>0</v>
      </c>
    </row>
    <row r="128" spans="1:6" ht="18.75" x14ac:dyDescent="0.3">
      <c r="A128" s="15"/>
      <c r="B128" s="53"/>
      <c r="C128" s="5"/>
      <c r="D128" s="54"/>
      <c r="E128" s="20"/>
      <c r="F128" s="55"/>
    </row>
    <row r="129" spans="1:6" ht="18.75" x14ac:dyDescent="0.3">
      <c r="A129" s="15"/>
      <c r="B129" s="8" t="s">
        <v>34</v>
      </c>
      <c r="C129" s="8"/>
      <c r="D129" s="30"/>
      <c r="E129" s="30"/>
      <c r="F129" s="30"/>
    </row>
    <row r="130" spans="1:6" ht="18.75" x14ac:dyDescent="0.3">
      <c r="A130" s="10" t="s">
        <v>4</v>
      </c>
      <c r="B130" s="11" t="s">
        <v>5</v>
      </c>
      <c r="C130" s="12" t="s">
        <v>6</v>
      </c>
      <c r="D130" s="31" t="s">
        <v>44</v>
      </c>
      <c r="E130" s="32" t="s">
        <v>44</v>
      </c>
      <c r="F130" s="33" t="s">
        <v>7</v>
      </c>
    </row>
    <row r="131" spans="1:6" ht="15.75" x14ac:dyDescent="0.25">
      <c r="A131" s="15">
        <v>1</v>
      </c>
      <c r="B131" s="16" t="s">
        <v>9</v>
      </c>
      <c r="C131" s="17" t="s">
        <v>10</v>
      </c>
      <c r="D131" s="34">
        <v>68.3</v>
      </c>
      <c r="E131" s="35">
        <v>71.87</v>
      </c>
      <c r="F131" s="36">
        <f>SUM(D131:E131)</f>
        <v>140.17000000000002</v>
      </c>
    </row>
    <row r="132" spans="1:6" ht="15.75" x14ac:dyDescent="0.25">
      <c r="A132" s="15">
        <v>2</v>
      </c>
      <c r="B132" s="16" t="s">
        <v>36</v>
      </c>
      <c r="C132" s="17" t="s">
        <v>28</v>
      </c>
      <c r="D132" s="34">
        <v>52.96</v>
      </c>
      <c r="E132" s="35">
        <v>57.24</v>
      </c>
      <c r="F132" s="36">
        <f>SUM(D132:E132)</f>
        <v>110.2</v>
      </c>
    </row>
    <row r="133" spans="1:6" ht="16.5" x14ac:dyDescent="0.25">
      <c r="A133" s="15">
        <v>3</v>
      </c>
      <c r="B133" s="16" t="s">
        <v>39</v>
      </c>
      <c r="C133" s="26" t="s">
        <v>40</v>
      </c>
      <c r="D133" s="34">
        <v>0</v>
      </c>
      <c r="E133" s="35">
        <v>42.77</v>
      </c>
      <c r="F133" s="36">
        <f>SUM(D133:E133)</f>
        <v>42.77</v>
      </c>
    </row>
    <row r="134" spans="1:6" ht="15.75" x14ac:dyDescent="0.25">
      <c r="A134" s="15">
        <v>4</v>
      </c>
      <c r="B134" s="16" t="s">
        <v>42</v>
      </c>
      <c r="C134" s="17" t="s">
        <v>28</v>
      </c>
      <c r="D134" s="34">
        <v>0</v>
      </c>
      <c r="E134" s="35">
        <v>0</v>
      </c>
      <c r="F134" s="36">
        <f>SUM(D134:E134)</f>
        <v>0</v>
      </c>
    </row>
    <row r="136" spans="1:6" ht="18.75" x14ac:dyDescent="0.3">
      <c r="A136" s="2"/>
      <c r="B136" s="2" t="s">
        <v>77</v>
      </c>
      <c r="C136" s="1"/>
      <c r="D136" s="2"/>
      <c r="E136" s="3"/>
    </row>
    <row r="137" spans="1:6" ht="18.75" x14ac:dyDescent="0.3">
      <c r="A137" s="29"/>
      <c r="B137" s="29"/>
      <c r="D137" s="2"/>
      <c r="E137" s="5"/>
    </row>
    <row r="138" spans="1:6" ht="18.75" x14ac:dyDescent="0.3">
      <c r="A138" s="7"/>
      <c r="B138" s="8" t="s">
        <v>1</v>
      </c>
      <c r="C138" s="8"/>
      <c r="D138" s="5"/>
      <c r="E138" s="5"/>
    </row>
    <row r="139" spans="1:6" ht="18.75" x14ac:dyDescent="0.3">
      <c r="A139" s="10" t="s">
        <v>4</v>
      </c>
      <c r="B139" s="11" t="s">
        <v>5</v>
      </c>
      <c r="C139" s="12" t="s">
        <v>6</v>
      </c>
      <c r="D139" s="31" t="s">
        <v>44</v>
      </c>
      <c r="E139" s="33" t="s">
        <v>7</v>
      </c>
    </row>
    <row r="140" spans="1:6" ht="15.75" x14ac:dyDescent="0.25">
      <c r="A140" s="15">
        <v>1</v>
      </c>
      <c r="B140" s="16" t="s">
        <v>14</v>
      </c>
      <c r="C140" s="17" t="s">
        <v>12</v>
      </c>
      <c r="D140" s="34">
        <v>108.31</v>
      </c>
      <c r="E140" s="43">
        <f>SUM(D140*1.5)</f>
        <v>162.465</v>
      </c>
    </row>
    <row r="141" spans="1:6" ht="15.75" x14ac:dyDescent="0.25">
      <c r="A141" s="15">
        <v>2</v>
      </c>
      <c r="B141" s="16" t="s">
        <v>9</v>
      </c>
      <c r="C141" s="17" t="s">
        <v>10</v>
      </c>
      <c r="D141" s="34">
        <v>96.45</v>
      </c>
      <c r="E141" s="43">
        <f>SUM(D141*1.5)</f>
        <v>144.67500000000001</v>
      </c>
    </row>
    <row r="142" spans="1:6" ht="15.75" x14ac:dyDescent="0.25">
      <c r="A142" s="15">
        <v>3</v>
      </c>
      <c r="B142" s="16" t="s">
        <v>11</v>
      </c>
      <c r="C142" s="17" t="s">
        <v>12</v>
      </c>
      <c r="D142" s="34">
        <v>93.8</v>
      </c>
      <c r="E142" s="43">
        <f>SUM(D142*1.5)</f>
        <v>140.69999999999999</v>
      </c>
    </row>
    <row r="143" spans="1:6" ht="15.75" x14ac:dyDescent="0.25">
      <c r="A143" s="15">
        <v>4</v>
      </c>
      <c r="B143" s="30" t="s">
        <v>21</v>
      </c>
      <c r="C143" s="17" t="s">
        <v>78</v>
      </c>
      <c r="D143" s="34">
        <v>86.98</v>
      </c>
      <c r="E143" s="43">
        <f>SUM(D143*1.5)</f>
        <v>130.47</v>
      </c>
    </row>
    <row r="144" spans="1:6" ht="15.75" x14ac:dyDescent="0.25">
      <c r="A144" s="15">
        <v>5</v>
      </c>
      <c r="B144" s="16" t="s">
        <v>27</v>
      </c>
      <c r="C144" s="17" t="s">
        <v>28</v>
      </c>
      <c r="D144" s="34">
        <v>80.5</v>
      </c>
      <c r="E144" s="43">
        <f>SUM(D144*1.5)</f>
        <v>120.75</v>
      </c>
    </row>
    <row r="145" spans="1:7" ht="15.75" x14ac:dyDescent="0.25">
      <c r="A145" s="15">
        <v>6</v>
      </c>
      <c r="B145" s="5" t="s">
        <v>30</v>
      </c>
      <c r="C145" s="17" t="s">
        <v>10</v>
      </c>
      <c r="D145" s="34">
        <v>75.92</v>
      </c>
      <c r="E145" s="43">
        <f>SUM(D145*1.5)</f>
        <v>113.88</v>
      </c>
    </row>
    <row r="146" spans="1:7" ht="15.75" x14ac:dyDescent="0.25">
      <c r="A146" s="15">
        <v>7</v>
      </c>
      <c r="B146" s="56" t="s">
        <v>17</v>
      </c>
      <c r="C146" s="30" t="s">
        <v>18</v>
      </c>
      <c r="D146" s="34">
        <v>0</v>
      </c>
      <c r="E146" s="43">
        <f>SUM(D146*1.5)</f>
        <v>0</v>
      </c>
    </row>
    <row r="147" spans="1:7" ht="15.75" x14ac:dyDescent="0.25">
      <c r="A147" s="15">
        <v>8</v>
      </c>
      <c r="B147" s="16" t="s">
        <v>32</v>
      </c>
      <c r="C147" s="17" t="s">
        <v>33</v>
      </c>
      <c r="D147" s="34">
        <v>0</v>
      </c>
      <c r="E147" s="43">
        <f>SUM(D147*1.5)</f>
        <v>0</v>
      </c>
    </row>
    <row r="148" spans="1:7" ht="15.75" x14ac:dyDescent="0.25">
      <c r="A148" s="7"/>
      <c r="B148" s="5"/>
      <c r="C148" s="5"/>
      <c r="D148" s="5"/>
      <c r="E148" s="5"/>
    </row>
    <row r="149" spans="1:7" ht="18.75" x14ac:dyDescent="0.3">
      <c r="A149" s="7"/>
      <c r="B149" s="8" t="s">
        <v>34</v>
      </c>
      <c r="C149" s="8"/>
      <c r="D149" s="5"/>
      <c r="E149" s="5"/>
    </row>
    <row r="150" spans="1:7" ht="15.75" x14ac:dyDescent="0.25">
      <c r="A150" s="7"/>
      <c r="B150" s="5"/>
      <c r="C150" s="5"/>
      <c r="D150" s="5"/>
      <c r="E150" s="5"/>
    </row>
    <row r="151" spans="1:7" ht="18.75" x14ac:dyDescent="0.3">
      <c r="A151" s="10" t="s">
        <v>4</v>
      </c>
      <c r="B151" s="11" t="s">
        <v>5</v>
      </c>
      <c r="C151" s="12" t="s">
        <v>6</v>
      </c>
      <c r="D151" s="31" t="s">
        <v>44</v>
      </c>
      <c r="E151" s="33" t="s">
        <v>7</v>
      </c>
    </row>
    <row r="152" spans="1:7" ht="15.75" x14ac:dyDescent="0.25">
      <c r="A152" s="15">
        <v>1</v>
      </c>
      <c r="B152" s="16" t="s">
        <v>9</v>
      </c>
      <c r="C152" s="17" t="s">
        <v>10</v>
      </c>
      <c r="D152" s="34">
        <v>96.45</v>
      </c>
      <c r="E152" s="43">
        <f>SUM(D152*1.5)</f>
        <v>144.67500000000001</v>
      </c>
    </row>
    <row r="153" spans="1:7" ht="15.75" x14ac:dyDescent="0.25">
      <c r="A153" s="15">
        <v>2</v>
      </c>
      <c r="B153" s="16" t="s">
        <v>37</v>
      </c>
      <c r="C153" s="17" t="s">
        <v>10</v>
      </c>
      <c r="D153" s="34">
        <v>91.47</v>
      </c>
      <c r="E153" s="43">
        <f>SUM(D153*1.5)</f>
        <v>137.20499999999998</v>
      </c>
    </row>
    <row r="154" spans="1:7" ht="15.75" x14ac:dyDescent="0.25">
      <c r="A154" s="15">
        <v>3</v>
      </c>
      <c r="B154" s="16" t="s">
        <v>70</v>
      </c>
      <c r="C154" s="17" t="s">
        <v>10</v>
      </c>
      <c r="D154" s="34">
        <v>81.099999999999994</v>
      </c>
      <c r="E154" s="43">
        <f>SUM(D154*1.5)</f>
        <v>121.64999999999999</v>
      </c>
    </row>
    <row r="156" spans="1:7" ht="18.75" x14ac:dyDescent="0.3">
      <c r="A156" s="2" t="s">
        <v>79</v>
      </c>
      <c r="B156" s="1"/>
      <c r="C156" s="1"/>
      <c r="D156" s="2"/>
      <c r="E156" s="3"/>
      <c r="F156" s="4"/>
    </row>
    <row r="157" spans="1:7" ht="15.75" x14ac:dyDescent="0.25">
      <c r="A157" s="7"/>
      <c r="B157" s="7"/>
      <c r="C157" s="5"/>
      <c r="D157" s="5"/>
      <c r="E157" s="5"/>
      <c r="F157" s="6"/>
    </row>
    <row r="158" spans="1:7" ht="18.75" x14ac:dyDescent="0.3">
      <c r="A158" s="7"/>
      <c r="B158" s="8" t="s">
        <v>1</v>
      </c>
      <c r="C158" s="8"/>
      <c r="D158" s="5"/>
      <c r="E158" s="6"/>
    </row>
    <row r="159" spans="1:7" ht="15.75" x14ac:dyDescent="0.25">
      <c r="A159" s="7"/>
      <c r="B159" s="5"/>
      <c r="C159" s="5"/>
      <c r="D159" s="5"/>
      <c r="E159" s="6"/>
      <c r="F159" s="23" t="s">
        <v>3</v>
      </c>
    </row>
    <row r="160" spans="1:7" ht="18.75" x14ac:dyDescent="0.3">
      <c r="A160" s="10" t="s">
        <v>4</v>
      </c>
      <c r="B160" s="11" t="s">
        <v>5</v>
      </c>
      <c r="C160" s="12" t="s">
        <v>6</v>
      </c>
      <c r="D160" s="24" t="s">
        <v>7</v>
      </c>
      <c r="E160" s="14" t="s">
        <v>8</v>
      </c>
      <c r="F160" s="13" t="s">
        <v>7</v>
      </c>
      <c r="G160" s="41" t="s">
        <v>8</v>
      </c>
    </row>
    <row r="161" spans="1:7" ht="15.75" x14ac:dyDescent="0.25">
      <c r="A161" s="15">
        <v>1</v>
      </c>
      <c r="B161" s="20" t="s">
        <v>11</v>
      </c>
      <c r="C161" s="17" t="s">
        <v>12</v>
      </c>
      <c r="D161" s="20">
        <v>75</v>
      </c>
      <c r="E161" s="19">
        <v>6.09</v>
      </c>
      <c r="F161" s="18"/>
      <c r="G161" s="42"/>
    </row>
    <row r="162" spans="1:7" ht="15.75" x14ac:dyDescent="0.25">
      <c r="A162" s="15">
        <v>2</v>
      </c>
      <c r="B162" s="20" t="s">
        <v>37</v>
      </c>
      <c r="C162" s="17" t="s">
        <v>10</v>
      </c>
      <c r="D162" s="20">
        <v>60</v>
      </c>
      <c r="E162" s="19" t="s">
        <v>69</v>
      </c>
      <c r="F162" s="18"/>
      <c r="G162" s="42"/>
    </row>
    <row r="163" spans="1:7" ht="15.75" x14ac:dyDescent="0.25">
      <c r="A163" s="15">
        <v>3</v>
      </c>
      <c r="B163" s="20" t="s">
        <v>9</v>
      </c>
      <c r="C163" s="17" t="s">
        <v>10</v>
      </c>
      <c r="D163" s="20">
        <v>25</v>
      </c>
      <c r="E163" s="19" t="s">
        <v>80</v>
      </c>
      <c r="F163" s="18"/>
      <c r="G163" s="42"/>
    </row>
    <row r="164" spans="1:7" ht="15.75" x14ac:dyDescent="0.25">
      <c r="A164" s="15">
        <v>4</v>
      </c>
      <c r="B164" s="20" t="s">
        <v>81</v>
      </c>
      <c r="C164" s="17" t="s">
        <v>10</v>
      </c>
      <c r="D164" s="20">
        <v>20</v>
      </c>
      <c r="E164" s="19">
        <v>5.56</v>
      </c>
      <c r="F164" s="18"/>
      <c r="G164" s="42"/>
    </row>
    <row r="165" spans="1:7" ht="15.75" x14ac:dyDescent="0.25">
      <c r="A165" s="15">
        <v>5</v>
      </c>
      <c r="B165" s="5" t="s">
        <v>30</v>
      </c>
      <c r="C165" s="5" t="s">
        <v>10</v>
      </c>
      <c r="D165" s="5">
        <v>10</v>
      </c>
      <c r="E165" s="57" t="s">
        <v>82</v>
      </c>
      <c r="F165" s="18"/>
      <c r="G165" s="42"/>
    </row>
    <row r="166" spans="1:7" ht="15.75" x14ac:dyDescent="0.25">
      <c r="A166" s="15">
        <v>6</v>
      </c>
      <c r="B166" s="20" t="s">
        <v>59</v>
      </c>
      <c r="C166" s="17" t="s">
        <v>28</v>
      </c>
      <c r="D166" s="20">
        <v>5</v>
      </c>
      <c r="E166" s="19" t="s">
        <v>83</v>
      </c>
      <c r="F166" s="18"/>
      <c r="G166" s="42"/>
    </row>
    <row r="167" spans="1:7" ht="15.75" x14ac:dyDescent="0.25">
      <c r="A167" s="15"/>
      <c r="B167" s="20"/>
      <c r="C167" s="17"/>
      <c r="D167" s="20"/>
      <c r="E167" s="19"/>
      <c r="F167" s="18"/>
      <c r="G167" s="42"/>
    </row>
    <row r="168" spans="1:7" ht="18.75" x14ac:dyDescent="0.3">
      <c r="A168" s="7"/>
      <c r="B168" s="8" t="s">
        <v>34</v>
      </c>
      <c r="C168" s="8"/>
      <c r="E168" s="21"/>
    </row>
    <row r="169" spans="1:7" ht="18.75" x14ac:dyDescent="0.3">
      <c r="A169" s="7"/>
      <c r="B169" s="8"/>
      <c r="C169" s="8"/>
      <c r="D169" s="22"/>
      <c r="E169" s="21"/>
      <c r="F169" s="23" t="s">
        <v>3</v>
      </c>
    </row>
    <row r="170" spans="1:7" ht="18.75" x14ac:dyDescent="0.3">
      <c r="A170" s="10" t="s">
        <v>4</v>
      </c>
      <c r="B170" s="11" t="s">
        <v>5</v>
      </c>
      <c r="C170" s="12" t="s">
        <v>6</v>
      </c>
      <c r="D170" s="24" t="s">
        <v>7</v>
      </c>
      <c r="E170" s="14" t="s">
        <v>8</v>
      </c>
      <c r="F170" s="13" t="s">
        <v>7</v>
      </c>
      <c r="G170" s="41" t="s">
        <v>8</v>
      </c>
    </row>
    <row r="171" spans="1:7" ht="15.75" x14ac:dyDescent="0.25">
      <c r="A171" s="15">
        <v>1</v>
      </c>
      <c r="B171" s="20" t="s">
        <v>37</v>
      </c>
      <c r="C171" s="17" t="s">
        <v>10</v>
      </c>
      <c r="D171" s="20">
        <v>60</v>
      </c>
      <c r="E171" s="19" t="s">
        <v>69</v>
      </c>
      <c r="F171" s="18"/>
      <c r="G171" s="42"/>
    </row>
    <row r="172" spans="1:7" ht="15.75" x14ac:dyDescent="0.25">
      <c r="A172" s="15">
        <v>2</v>
      </c>
      <c r="B172" s="20" t="s">
        <v>9</v>
      </c>
      <c r="C172" s="17" t="s">
        <v>10</v>
      </c>
      <c r="D172" s="20">
        <v>25</v>
      </c>
      <c r="E172" s="19" t="s">
        <v>80</v>
      </c>
      <c r="F172" s="18"/>
      <c r="G172" s="42"/>
    </row>
    <row r="173" spans="1:7" ht="15.75" x14ac:dyDescent="0.25">
      <c r="A173" s="15">
        <v>3</v>
      </c>
      <c r="B173" s="20" t="s">
        <v>81</v>
      </c>
      <c r="C173" s="17" t="s">
        <v>10</v>
      </c>
      <c r="D173" s="20">
        <v>20</v>
      </c>
      <c r="E173" s="19" t="s">
        <v>84</v>
      </c>
      <c r="F173" s="18"/>
      <c r="G173" s="42"/>
    </row>
    <row r="174" spans="1:7" ht="15.75" x14ac:dyDescent="0.25">
      <c r="A174" s="15">
        <v>4</v>
      </c>
      <c r="B174" s="20" t="s">
        <v>59</v>
      </c>
      <c r="C174" s="17" t="s">
        <v>28</v>
      </c>
      <c r="D174" s="20">
        <v>5</v>
      </c>
      <c r="E174" s="19" t="s">
        <v>83</v>
      </c>
      <c r="F174" s="18"/>
      <c r="G174" s="42"/>
    </row>
    <row r="182" spans="1:6" ht="18.75" x14ac:dyDescent="0.3">
      <c r="A182" s="2"/>
      <c r="B182" s="2" t="s">
        <v>85</v>
      </c>
      <c r="C182" s="1"/>
      <c r="D182" s="2"/>
      <c r="E182" s="3"/>
      <c r="F182" s="3"/>
    </row>
    <row r="183" spans="1:6" ht="18.75" x14ac:dyDescent="0.3">
      <c r="A183" s="29"/>
      <c r="B183" s="29"/>
      <c r="D183" s="2"/>
      <c r="E183" s="5"/>
      <c r="F183" s="5"/>
    </row>
    <row r="184" spans="1:6" ht="18.75" x14ac:dyDescent="0.3">
      <c r="A184" s="7"/>
      <c r="B184" s="8" t="s">
        <v>1</v>
      </c>
      <c r="C184" s="8"/>
      <c r="D184" s="5"/>
      <c r="E184" s="5"/>
    </row>
    <row r="185" spans="1:6" ht="15.75" x14ac:dyDescent="0.25">
      <c r="A185" s="7"/>
      <c r="B185" s="5"/>
      <c r="C185" s="5"/>
      <c r="D185" s="5"/>
      <c r="E185" s="5"/>
    </row>
    <row r="186" spans="1:6" ht="18.75" x14ac:dyDescent="0.3">
      <c r="A186" s="10" t="s">
        <v>4</v>
      </c>
      <c r="B186" s="11" t="s">
        <v>5</v>
      </c>
      <c r="C186" s="12" t="s">
        <v>6</v>
      </c>
      <c r="D186" s="31" t="s">
        <v>44</v>
      </c>
      <c r="E186" s="33" t="s">
        <v>7</v>
      </c>
    </row>
    <row r="187" spans="1:6" ht="15.75" x14ac:dyDescent="0.25">
      <c r="A187" s="15">
        <v>1</v>
      </c>
      <c r="B187" s="20" t="s">
        <v>14</v>
      </c>
      <c r="C187" s="17" t="s">
        <v>12</v>
      </c>
      <c r="D187" s="34">
        <v>100.18</v>
      </c>
      <c r="E187" s="43">
        <f t="shared" ref="E187:E191" si="4">SUM(D187*1.5)</f>
        <v>150.27000000000001</v>
      </c>
    </row>
    <row r="188" spans="1:6" ht="15.75" x14ac:dyDescent="0.25">
      <c r="A188" s="15">
        <v>2</v>
      </c>
      <c r="B188" s="20" t="s">
        <v>9</v>
      </c>
      <c r="C188" s="17" t="s">
        <v>10</v>
      </c>
      <c r="D188" s="34">
        <v>93.78</v>
      </c>
      <c r="E188" s="43">
        <f t="shared" si="4"/>
        <v>140.67000000000002</v>
      </c>
    </row>
    <row r="189" spans="1:6" ht="15.75" x14ac:dyDescent="0.25">
      <c r="A189" s="15">
        <v>3</v>
      </c>
      <c r="B189" s="20" t="s">
        <v>86</v>
      </c>
      <c r="C189" s="17" t="s">
        <v>10</v>
      </c>
      <c r="D189" s="34">
        <v>84.34</v>
      </c>
      <c r="E189" s="43">
        <f t="shared" si="4"/>
        <v>126.51</v>
      </c>
    </row>
    <row r="190" spans="1:6" ht="15.75" x14ac:dyDescent="0.25">
      <c r="A190" s="15">
        <v>4</v>
      </c>
      <c r="B190" s="20" t="s">
        <v>87</v>
      </c>
      <c r="C190" s="17" t="s">
        <v>28</v>
      </c>
      <c r="D190" s="34">
        <v>79.91</v>
      </c>
      <c r="E190" s="43">
        <f t="shared" si="4"/>
        <v>119.86499999999999</v>
      </c>
    </row>
    <row r="191" spans="1:6" ht="15.75" x14ac:dyDescent="0.25">
      <c r="A191" s="15">
        <v>5</v>
      </c>
      <c r="B191" s="20" t="s">
        <v>70</v>
      </c>
      <c r="C191" s="17" t="s">
        <v>10</v>
      </c>
      <c r="D191" s="34">
        <v>68.38</v>
      </c>
      <c r="E191" s="43">
        <f t="shared" si="4"/>
        <v>102.57</v>
      </c>
    </row>
    <row r="192" spans="1:6" ht="15.75" x14ac:dyDescent="0.25">
      <c r="A192" s="15"/>
      <c r="B192" s="20"/>
      <c r="C192" s="17"/>
      <c r="D192" s="34"/>
      <c r="E192" s="43"/>
    </row>
    <row r="193" spans="1:8" ht="18.75" x14ac:dyDescent="0.3">
      <c r="A193" s="7"/>
      <c r="B193" s="8" t="s">
        <v>34</v>
      </c>
      <c r="C193" s="8"/>
      <c r="D193" s="5"/>
      <c r="E193" s="5"/>
    </row>
    <row r="194" spans="1:8" ht="15.75" x14ac:dyDescent="0.25">
      <c r="A194" s="7"/>
      <c r="B194" s="5"/>
      <c r="C194" s="5"/>
      <c r="D194" s="5"/>
      <c r="E194" s="5"/>
    </row>
    <row r="195" spans="1:8" ht="18.75" x14ac:dyDescent="0.3">
      <c r="A195" s="10" t="s">
        <v>4</v>
      </c>
      <c r="B195" s="11" t="s">
        <v>5</v>
      </c>
      <c r="C195" s="12" t="s">
        <v>6</v>
      </c>
      <c r="D195" s="31" t="s">
        <v>44</v>
      </c>
      <c r="E195" s="33" t="s">
        <v>7</v>
      </c>
    </row>
    <row r="196" spans="1:8" ht="15.75" x14ac:dyDescent="0.25">
      <c r="A196" s="15">
        <v>1</v>
      </c>
      <c r="B196" s="20" t="s">
        <v>9</v>
      </c>
      <c r="C196" s="17" t="s">
        <v>10</v>
      </c>
      <c r="D196" s="34">
        <v>93.78</v>
      </c>
      <c r="E196" s="43">
        <f>SUM(D196*1.5)</f>
        <v>140.67000000000002</v>
      </c>
    </row>
    <row r="197" spans="1:8" ht="15.75" x14ac:dyDescent="0.25">
      <c r="A197" s="15">
        <v>2</v>
      </c>
      <c r="B197" s="20" t="s">
        <v>86</v>
      </c>
      <c r="C197" s="17" t="s">
        <v>10</v>
      </c>
      <c r="D197" s="34">
        <v>84.34</v>
      </c>
      <c r="E197" s="43">
        <f>SUM(D197*1.5)</f>
        <v>126.51</v>
      </c>
    </row>
    <row r="198" spans="1:8" ht="15.75" x14ac:dyDescent="0.25">
      <c r="A198" s="15">
        <v>3</v>
      </c>
      <c r="B198" s="20" t="s">
        <v>70</v>
      </c>
      <c r="C198" s="17" t="s">
        <v>10</v>
      </c>
      <c r="D198" s="34">
        <v>68.38</v>
      </c>
      <c r="E198" s="43">
        <f>SUM(D198*1.5)</f>
        <v>102.57</v>
      </c>
    </row>
    <row r="200" spans="1:8" ht="18.75" x14ac:dyDescent="0.3">
      <c r="A200" s="37"/>
      <c r="B200" s="46"/>
      <c r="C200" s="37"/>
      <c r="D200" s="46" t="s">
        <v>88</v>
      </c>
      <c r="E200" s="37"/>
      <c r="F200" s="37"/>
      <c r="G200" s="37"/>
      <c r="H200" s="37"/>
    </row>
    <row r="201" spans="1:8" x14ac:dyDescent="0.25">
      <c r="A201" s="37"/>
      <c r="B201" s="37"/>
      <c r="C201" s="37"/>
      <c r="D201" s="37"/>
      <c r="E201" s="37"/>
      <c r="F201" s="37"/>
      <c r="G201" s="37"/>
      <c r="H201" s="37"/>
    </row>
    <row r="202" spans="1:8" ht="18.75" x14ac:dyDescent="0.3">
      <c r="A202" s="37"/>
      <c r="B202" s="47" t="s">
        <v>1</v>
      </c>
      <c r="C202" s="37"/>
      <c r="D202" s="37"/>
      <c r="E202" s="37"/>
      <c r="F202" s="37"/>
      <c r="G202" s="37"/>
      <c r="H202" s="37"/>
    </row>
    <row r="203" spans="1:8" x14ac:dyDescent="0.25">
      <c r="A203" s="37"/>
      <c r="B203" s="37"/>
      <c r="C203" s="37"/>
      <c r="D203" s="37"/>
      <c r="E203" s="37"/>
      <c r="F203" s="37"/>
      <c r="G203" s="37"/>
      <c r="H203" s="37"/>
    </row>
    <row r="204" spans="1:8" ht="18.75" x14ac:dyDescent="0.3">
      <c r="A204" s="58" t="s">
        <v>4</v>
      </c>
      <c r="B204" s="59" t="s">
        <v>5</v>
      </c>
      <c r="C204" s="58" t="s">
        <v>6</v>
      </c>
      <c r="D204" s="58" t="s">
        <v>89</v>
      </c>
      <c r="E204" s="58" t="s">
        <v>90</v>
      </c>
      <c r="F204" s="58" t="s">
        <v>91</v>
      </c>
      <c r="G204" s="58" t="s">
        <v>92</v>
      </c>
      <c r="H204" s="58" t="s">
        <v>93</v>
      </c>
    </row>
    <row r="205" spans="1:8" ht="15.75" x14ac:dyDescent="0.25">
      <c r="A205" s="60">
        <v>1</v>
      </c>
      <c r="B205" s="16" t="s">
        <v>11</v>
      </c>
      <c r="C205" s="17" t="s">
        <v>12</v>
      </c>
      <c r="D205" s="18">
        <v>90</v>
      </c>
      <c r="E205" s="20">
        <v>112.07</v>
      </c>
      <c r="F205" s="20">
        <v>96</v>
      </c>
      <c r="G205" s="61">
        <v>100.575</v>
      </c>
      <c r="H205" s="61">
        <f t="shared" ref="H205:H221" si="5">SUM(D205:G205)</f>
        <v>398.64499999999998</v>
      </c>
    </row>
    <row r="206" spans="1:8" ht="15.75" x14ac:dyDescent="0.25">
      <c r="A206" s="60">
        <v>2</v>
      </c>
      <c r="B206" s="16" t="s">
        <v>9</v>
      </c>
      <c r="C206" s="17" t="s">
        <v>10</v>
      </c>
      <c r="D206" s="18">
        <v>95</v>
      </c>
      <c r="E206" s="20">
        <v>96.23</v>
      </c>
      <c r="F206" s="20">
        <v>86</v>
      </c>
      <c r="G206" s="61">
        <v>102.72</v>
      </c>
      <c r="H206" s="61">
        <f t="shared" si="5"/>
        <v>379.95000000000005</v>
      </c>
    </row>
    <row r="207" spans="1:8" ht="15.75" x14ac:dyDescent="0.25">
      <c r="A207" s="60">
        <v>3</v>
      </c>
      <c r="B207" s="16" t="s">
        <v>27</v>
      </c>
      <c r="C207" s="17" t="s">
        <v>28</v>
      </c>
      <c r="D207" s="18">
        <v>70</v>
      </c>
      <c r="E207" s="20">
        <v>120.22</v>
      </c>
      <c r="F207" s="20">
        <v>70</v>
      </c>
      <c r="G207" s="61">
        <v>114.57</v>
      </c>
      <c r="H207" s="61">
        <f t="shared" si="5"/>
        <v>374.79</v>
      </c>
    </row>
    <row r="208" spans="1:8" ht="15.75" x14ac:dyDescent="0.25">
      <c r="A208" s="60">
        <v>4</v>
      </c>
      <c r="B208" s="16" t="s">
        <v>14</v>
      </c>
      <c r="C208" s="17" t="s">
        <v>12</v>
      </c>
      <c r="D208" s="18">
        <v>80</v>
      </c>
      <c r="E208" s="20">
        <v>90.25</v>
      </c>
      <c r="F208" s="20">
        <v>94</v>
      </c>
      <c r="G208" s="61">
        <v>108.61499999999999</v>
      </c>
      <c r="H208" s="61">
        <f t="shared" si="5"/>
        <v>372.86500000000001</v>
      </c>
    </row>
    <row r="209" spans="1:8" ht="15.75" x14ac:dyDescent="0.25">
      <c r="A209" s="60">
        <v>5</v>
      </c>
      <c r="B209" s="16" t="s">
        <v>21</v>
      </c>
      <c r="C209" s="17" t="s">
        <v>22</v>
      </c>
      <c r="D209" s="18">
        <v>75</v>
      </c>
      <c r="E209" s="20">
        <v>112.29</v>
      </c>
      <c r="F209" s="20">
        <v>68</v>
      </c>
      <c r="G209" s="61">
        <v>111.3</v>
      </c>
      <c r="H209" s="61">
        <f t="shared" si="5"/>
        <v>366.59000000000003</v>
      </c>
    </row>
    <row r="210" spans="1:8" ht="15.75" x14ac:dyDescent="0.25">
      <c r="A210" s="60">
        <v>6</v>
      </c>
      <c r="B210" s="16" t="s">
        <v>24</v>
      </c>
      <c r="C210" s="17" t="s">
        <v>25</v>
      </c>
      <c r="D210" s="18">
        <v>75</v>
      </c>
      <c r="E210" s="20">
        <v>82.67</v>
      </c>
      <c r="F210" s="20">
        <v>82</v>
      </c>
      <c r="G210" s="61">
        <v>80.775000000000006</v>
      </c>
      <c r="H210" s="61">
        <f t="shared" si="5"/>
        <v>320.44500000000005</v>
      </c>
    </row>
    <row r="211" spans="1:8" ht="15.75" x14ac:dyDescent="0.25">
      <c r="A211" s="60">
        <v>7</v>
      </c>
      <c r="B211" s="5" t="s">
        <v>30</v>
      </c>
      <c r="C211" s="17" t="s">
        <v>10</v>
      </c>
      <c r="D211" s="18">
        <v>55</v>
      </c>
      <c r="E211" s="34">
        <v>94.4</v>
      </c>
      <c r="F211" s="20">
        <v>60</v>
      </c>
      <c r="G211" s="61">
        <v>100.455</v>
      </c>
      <c r="H211" s="61">
        <f t="shared" si="5"/>
        <v>309.85500000000002</v>
      </c>
    </row>
    <row r="212" spans="1:8" ht="15.75" x14ac:dyDescent="0.25">
      <c r="A212" s="60">
        <v>8</v>
      </c>
      <c r="B212" s="16" t="s">
        <v>37</v>
      </c>
      <c r="C212" s="17" t="s">
        <v>10</v>
      </c>
      <c r="D212" s="18">
        <v>50</v>
      </c>
      <c r="E212" s="20">
        <v>75.25</v>
      </c>
      <c r="F212" s="20">
        <v>82</v>
      </c>
      <c r="G212" s="61">
        <v>96.63</v>
      </c>
      <c r="H212" s="61">
        <f t="shared" si="5"/>
        <v>303.88</v>
      </c>
    </row>
    <row r="213" spans="1:8" ht="15.75" x14ac:dyDescent="0.25">
      <c r="A213" s="60">
        <v>9</v>
      </c>
      <c r="B213" s="16" t="s">
        <v>17</v>
      </c>
      <c r="C213" s="17" t="s">
        <v>18</v>
      </c>
      <c r="D213" s="18">
        <v>80</v>
      </c>
      <c r="E213" s="20">
        <v>107.11</v>
      </c>
      <c r="F213" s="20">
        <v>92</v>
      </c>
      <c r="G213" s="61">
        <v>0</v>
      </c>
      <c r="H213" s="61">
        <f t="shared" si="5"/>
        <v>279.11</v>
      </c>
    </row>
    <row r="214" spans="1:8" ht="15.75" x14ac:dyDescent="0.25">
      <c r="A214" s="60">
        <v>10</v>
      </c>
      <c r="B214" s="30" t="s">
        <v>36</v>
      </c>
      <c r="C214" s="17" t="s">
        <v>28</v>
      </c>
      <c r="D214" s="18">
        <v>70</v>
      </c>
      <c r="E214" s="20">
        <v>104.41</v>
      </c>
      <c r="F214" s="20">
        <v>0</v>
      </c>
      <c r="G214" s="61">
        <v>84.9</v>
      </c>
      <c r="H214" s="61">
        <f t="shared" si="5"/>
        <v>259.31</v>
      </c>
    </row>
    <row r="215" spans="1:8" ht="16.5" x14ac:dyDescent="0.25">
      <c r="A215" s="60">
        <v>11</v>
      </c>
      <c r="B215" s="16" t="s">
        <v>39</v>
      </c>
      <c r="C215" s="26" t="s">
        <v>40</v>
      </c>
      <c r="D215" s="62">
        <v>15</v>
      </c>
      <c r="E215" s="20">
        <v>99.96</v>
      </c>
      <c r="F215" s="63">
        <v>58</v>
      </c>
      <c r="G215" s="61">
        <v>78.209999999999994</v>
      </c>
      <c r="H215" s="61">
        <f t="shared" si="5"/>
        <v>251.16999999999996</v>
      </c>
    </row>
    <row r="216" spans="1:8" ht="15.75" x14ac:dyDescent="0.25">
      <c r="A216" s="60">
        <v>12</v>
      </c>
      <c r="B216" s="16" t="s">
        <v>59</v>
      </c>
      <c r="C216" s="17" t="s">
        <v>28</v>
      </c>
      <c r="D216" s="62">
        <v>0</v>
      </c>
      <c r="E216" s="20">
        <v>0</v>
      </c>
      <c r="F216" s="20">
        <v>26</v>
      </c>
      <c r="G216" s="61">
        <v>75.209999999999994</v>
      </c>
      <c r="H216" s="61">
        <f t="shared" si="5"/>
        <v>101.21</v>
      </c>
    </row>
    <row r="217" spans="1:8" ht="15.75" x14ac:dyDescent="0.25">
      <c r="A217" s="60">
        <v>13</v>
      </c>
      <c r="B217" s="20" t="s">
        <v>94</v>
      </c>
      <c r="C217" s="20" t="s">
        <v>10</v>
      </c>
      <c r="D217" s="18">
        <v>0</v>
      </c>
      <c r="E217" s="20">
        <v>0</v>
      </c>
      <c r="F217" s="20">
        <v>20</v>
      </c>
      <c r="G217" s="61">
        <v>77.760000000000005</v>
      </c>
      <c r="H217" s="61">
        <f t="shared" si="5"/>
        <v>97.76</v>
      </c>
    </row>
    <row r="218" spans="1:8" ht="15.75" x14ac:dyDescent="0.25">
      <c r="A218" s="60">
        <v>14</v>
      </c>
      <c r="B218" s="56" t="s">
        <v>55</v>
      </c>
      <c r="C218" s="20" t="s">
        <v>28</v>
      </c>
      <c r="D218" s="18">
        <v>0</v>
      </c>
      <c r="E218" s="20">
        <v>0</v>
      </c>
      <c r="F218" s="20">
        <v>4</v>
      </c>
      <c r="G218" s="61">
        <v>56.13</v>
      </c>
      <c r="H218" s="61">
        <f t="shared" si="5"/>
        <v>60.13</v>
      </c>
    </row>
    <row r="219" spans="1:8" ht="15.75" x14ac:dyDescent="0.25">
      <c r="A219" s="60">
        <v>15</v>
      </c>
      <c r="B219" s="56" t="s">
        <v>53</v>
      </c>
      <c r="C219" s="20" t="s">
        <v>28</v>
      </c>
      <c r="D219" s="18">
        <v>0</v>
      </c>
      <c r="E219" s="20">
        <v>0</v>
      </c>
      <c r="F219" s="20">
        <v>6</v>
      </c>
      <c r="G219" s="61">
        <v>53.37</v>
      </c>
      <c r="H219" s="61">
        <f t="shared" si="5"/>
        <v>59.37</v>
      </c>
    </row>
    <row r="220" spans="1:8" ht="15.75" x14ac:dyDescent="0.25">
      <c r="A220" s="64">
        <v>16</v>
      </c>
      <c r="B220" s="16" t="s">
        <v>32</v>
      </c>
      <c r="C220" s="17" t="s">
        <v>33</v>
      </c>
      <c r="D220" s="18">
        <v>0</v>
      </c>
      <c r="E220" s="18">
        <v>0</v>
      </c>
      <c r="F220" s="20">
        <v>0</v>
      </c>
      <c r="G220" s="61">
        <v>0</v>
      </c>
      <c r="H220" s="61">
        <f t="shared" si="5"/>
        <v>0</v>
      </c>
    </row>
    <row r="221" spans="1:8" ht="15.75" x14ac:dyDescent="0.25">
      <c r="A221" s="9">
        <v>17</v>
      </c>
      <c r="B221" s="30" t="s">
        <v>42</v>
      </c>
      <c r="C221" s="17" t="s">
        <v>28</v>
      </c>
      <c r="D221" s="18">
        <v>0</v>
      </c>
      <c r="E221" s="18">
        <v>0</v>
      </c>
      <c r="F221" s="20">
        <v>0</v>
      </c>
      <c r="G221" s="61">
        <v>0</v>
      </c>
      <c r="H221" s="61">
        <f t="shared" si="5"/>
        <v>0</v>
      </c>
    </row>
  </sheetData>
  <pageMargins left="0.7" right="0.7" top="0.75" bottom="0.75" header="0.3" footer="0.3"/>
  <pageSetup paperSize="9" orientation="portrait" horizontalDpi="4294967293" verticalDpi="0" r:id="rId1"/>
  <headerFooter>
    <oddHeader>&amp;L&amp;"Times New Roman,Halvfet"&amp;22NM i casting 19-20/8 på Ekeberg.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89F515CEF38C6043B09A4EB0A2E09D630200A9A7C6B11E13664493163B6196D2C557004D5C8502D19F4A49ADCFF8A9C7AE2D74" ma:contentTypeVersion="123" ma:contentTypeDescription="Opprett et nytt dokument." ma:contentTypeScope="" ma:versionID="8f023617b1c510ca2954da0306630edc">
  <xsd:schema xmlns:xsd="http://www.w3.org/2001/XMLSchema" xmlns:xs="http://www.w3.org/2001/XMLSchema" xmlns:p="http://schemas.microsoft.com/office/2006/metadata/properties" xmlns:ns2="aec5f570-5954-42b2-93f8-bbdf6252596e" xmlns:ns3="0e6b5153-ec0d-4b6d-b75e-f90529a2e0ff" targetNamespace="http://schemas.microsoft.com/office/2006/metadata/properties" ma:root="true" ma:fieldsID="68ab161285e33fe654304e1100f659bd" ns2:_="" ns3:_="">
    <xsd:import namespace="aec5f570-5954-42b2-93f8-bbdf6252596e"/>
    <xsd:import namespace="0e6b5153-ec0d-4b6d-b75e-f90529a2e0ff"/>
    <xsd:element name="properties">
      <xsd:complexType>
        <xsd:sequence>
          <xsd:element name="documentManagement">
            <xsd:complexType>
              <xsd:all>
                <xsd:element ref="ns2:_nifDokumenteier" minOccurs="0"/>
                <xsd:element ref="ns2:_nifSaksbehandler" minOccurs="0"/>
                <xsd:element ref="ns2:_nifDokumentbeskrivelse" minOccurs="0"/>
                <xsd:element ref="ns2:_nifDokumentstatus" minOccurs="0"/>
                <xsd:element ref="ns2:InnUtIntern"/>
                <xsd:element ref="ns2:_arFrist" minOccurs="0"/>
                <xsd:element ref="ns2:_nifTil" minOccurs="0"/>
                <xsd:element ref="ns2:_nifFra" minOccurs="0"/>
                <xsd:element ref="ns2:m007437e3ff24ee3b6b1beda051d5beb" minOccurs="0"/>
                <xsd:element ref="ns2:TaxCatchAll" minOccurs="0"/>
                <xsd:element ref="ns2:TaxCatchAllLabel" minOccurs="0"/>
                <xsd:element ref="ns2:e390b8d06ece46449586677b864a8181" minOccurs="0"/>
                <xsd:element ref="ns2:AnonymEksternDeling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5f570-5954-42b2-93f8-bbdf6252596e" elementFormDefault="qualified">
    <xsd:import namespace="http://schemas.microsoft.com/office/2006/documentManagement/types"/>
    <xsd:import namespace="http://schemas.microsoft.com/office/infopath/2007/PartnerControls"/>
    <xsd:element name="_nifDokumenteier" ma:index="2" nillable="true" ma:displayName="Dokumenteier" ma:hidden="true" ma:SearchPeopleOnly="false" ma:SharePointGroup="0" ma:internalName="_nifDokumentei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Saksbehandler" ma:index="3" nillable="true" ma:displayName="Saksbehandler" ma:SearchPeopleOnly="false" ma:SharePointGroup="0" ma:internalName="_nifSaksbehandl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Dokumentbeskrivelse" ma:index="5" nillable="true" ma:displayName="Dokumentbeskrivelse" ma:internalName="_nifDokumentbeskrivelse">
      <xsd:simpleType>
        <xsd:restriction base="dms:Note">
          <xsd:maxLength value="255"/>
        </xsd:restriction>
      </xsd:simpleType>
    </xsd:element>
    <xsd:element name="_nifDokumentstatus" ma:index="6" nillable="true" ma:displayName="Dokumentstatus" ma:default="Ubehandlet" ma:internalName="_nifDokumentstatus" ma:readOnly="false">
      <xsd:simpleType>
        <xsd:restriction base="dms:Choice">
          <xsd:enumeration value="Ubehandlet"/>
          <xsd:enumeration value="Under arbeid"/>
          <xsd:enumeration value="Ferdig"/>
        </xsd:restriction>
      </xsd:simpleType>
    </xsd:element>
    <xsd:element name="InnUtIntern" ma:index="7" ma:displayName="Inn/Ut/Intern" ma:default="Intern" ma:format="Dropdown" ma:internalName="InnUtIntern">
      <xsd:simpleType>
        <xsd:restriction base="dms:Choice">
          <xsd:enumeration value="Innkommende"/>
          <xsd:enumeration value="Utgående"/>
          <xsd:enumeration value="Intern"/>
        </xsd:restriction>
      </xsd:simpleType>
    </xsd:element>
    <xsd:element name="_arFrist" ma:index="9" nillable="true" ma:displayName="Frist" ma:format="DateOnly" ma:internalName="_arFrist">
      <xsd:simpleType>
        <xsd:restriction base="dms:DateTime"/>
      </xsd:simpleType>
    </xsd:element>
    <xsd:element name="_nifTil" ma:index="10" nillable="true" ma:displayName="Til" ma:internalName="_nifTil">
      <xsd:simpleType>
        <xsd:restriction base="dms:Text"/>
      </xsd:simpleType>
    </xsd:element>
    <xsd:element name="_nifFra" ma:index="11" nillable="true" ma:displayName="Fra" ma:internalName="_nifFra">
      <xsd:simpleType>
        <xsd:restriction base="dms:Text"/>
      </xsd:simpleType>
    </xsd:element>
    <xsd:element name="m007437e3ff24ee3b6b1beda051d5beb" ma:index="16" nillable="true" ma:taxonomy="true" ma:internalName="m007437e3ff24ee3b6b1beda051d5beb" ma:taxonomyFieldName="Dokumentkategori" ma:displayName="Dokumentkategori" ma:default="" ma:fieldId="{6007437e-3ff2-4ee3-b6b1-beda051d5beb}" ma:sspId="f0e9ee77-ca26-4a69-aa98-c9b10d3d2018" ma:termSetId="67b1013f-a871-4d25-94e6-2d190b3db5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db95f7fd-a722-4a0c-be69-4af982099fb2}" ma:internalName="TaxCatchAll" ma:showField="CatchAllData" ma:web="0e6b5153-ec0d-4b6d-b75e-f90529a2e0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db95f7fd-a722-4a0c-be69-4af982099fb2}" ma:internalName="TaxCatchAllLabel" ma:readOnly="true" ma:showField="CatchAllDataLabel" ma:web="0e6b5153-ec0d-4b6d-b75e-f90529a2e0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90b8d06ece46449586677b864a8181" ma:index="20" nillable="true" ma:taxonomy="true" ma:internalName="e390b8d06ece46449586677b864a8181" ma:taxonomyFieldName="OrgTilhorighet" ma:displayName="OrgTilhørighet" ma:readOnly="false" ma:default="" ma:fieldId="{e390b8d0-6ece-4644-9586-677b864a8181}" ma:sspId="f0e9ee77-ca26-4a69-aa98-c9b10d3d2018" ma:termSetId="12ccf01c-bc00-485e-8479-20ef31869011" ma:anchorId="b89e662b-c5a0-4f18-8bb7-b431aa465976" ma:open="false" ma:isKeyword="false">
      <xsd:complexType>
        <xsd:sequence>
          <xsd:element ref="pc:Terms" minOccurs="0" maxOccurs="1"/>
        </xsd:sequence>
      </xsd:complexType>
    </xsd:element>
    <xsd:element name="AnonymEksternDeling" ma:index="22" nillable="true" ma:displayName="Anonym Ekstern Deling" ma:default="0" ma:internalName="AnonymEksternDeling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6b5153-ec0d-4b6d-b75e-f90529a2e0ff" elementFormDefault="qualified">
    <xsd:import namespace="http://schemas.microsoft.com/office/2006/documentManagement/types"/>
    <xsd:import namespace="http://schemas.microsoft.com/office/infopath/2007/PartnerControls"/>
    <xsd:element name="_dlc_DocId" ma:index="23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24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SharedContentType xmlns="Microsoft.SharePoint.Taxonomy.ContentTypeSync" SourceId="f0e9ee77-ca26-4a69-aa98-c9b10d3d2018" ContentTypeId="0x01010089F515CEF38C6043B09A4EB0A2E09D6302" PreviousValue="false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nUtIntern xmlns="aec5f570-5954-42b2-93f8-bbdf6252596e">Intern</InnUtIntern>
    <e390b8d06ece46449586677b864a8181 xmlns="aec5f570-5954-42b2-93f8-bbdf625259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SF21 Norges Castingforbund</TermName>
          <TermId xmlns="http://schemas.microsoft.com/office/infopath/2007/PartnerControls">15cc18fc-7eda-40eb-92a3-cd22e6da1a5f</TermId>
        </TermInfo>
      </Terms>
    </e390b8d06ece46449586677b864a8181>
    <TaxCatchAll xmlns="aec5f570-5954-42b2-93f8-bbdf6252596e">
      <Value>1</Value>
    </TaxCatchAll>
    <_arFrist xmlns="aec5f570-5954-42b2-93f8-bbdf6252596e" xsi:nil="true"/>
    <m007437e3ff24ee3b6b1beda051d5beb xmlns="aec5f570-5954-42b2-93f8-bbdf6252596e">
      <Terms xmlns="http://schemas.microsoft.com/office/infopath/2007/PartnerControls"/>
    </m007437e3ff24ee3b6b1beda051d5beb>
    <_nifSaksbehandler xmlns="aec5f570-5954-42b2-93f8-bbdf6252596e">
      <UserInfo>
        <DisplayName>Gustavsen, Thorgeir</DisplayName>
        <AccountId>46</AccountId>
        <AccountType/>
      </UserInfo>
    </_nifSaksbehandler>
    <_nifDokumentstatus xmlns="aec5f570-5954-42b2-93f8-bbdf6252596e">Ubehandlet</_nifDokumentstatus>
    <_nifFra xmlns="aec5f570-5954-42b2-93f8-bbdf6252596e" xsi:nil="true"/>
    <_nifDokumenteier xmlns="aec5f570-5954-42b2-93f8-bbdf6252596e">
      <UserInfo>
        <DisplayName>Gustavsen, Thorgeir</DisplayName>
        <AccountId>46</AccountId>
        <AccountType/>
      </UserInfo>
    </_nifDokumenteier>
    <_nifDokumentbeskrivelse xmlns="aec5f570-5954-42b2-93f8-bbdf6252596e" xsi:nil="true"/>
    <_nifTil xmlns="aec5f570-5954-42b2-93f8-bbdf6252596e" xsi:nil="true"/>
    <AnonymEksternDeling xmlns="aec5f570-5954-42b2-93f8-bbdf6252596e">false</AnonymEksternDeling>
    <_dlc_DocId xmlns="0e6b5153-ec0d-4b6d-b75e-f90529a2e0ff">SF21-29-3175</_dlc_DocId>
    <_dlc_DocIdUrl xmlns="0e6b5153-ec0d-4b6d-b75e-f90529a2e0ff">
      <Url>https://idrettskontor.nif.no/sites/castingforbundet/documentcontent/_layouts/15/DocIdRedir.aspx?ID=SF21-29-3175</Url>
      <Description>SF21-29-3175</Description>
    </_dlc_DocIdUrl>
  </documentManagement>
</p:properties>
</file>

<file path=customXml/itemProps1.xml><?xml version="1.0" encoding="utf-8"?>
<ds:datastoreItem xmlns:ds="http://schemas.openxmlformats.org/officeDocument/2006/customXml" ds:itemID="{72B5D037-6D7C-4733-B577-6E52047A81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c5f570-5954-42b2-93f8-bbdf6252596e"/>
    <ds:schemaRef ds:uri="0e6b5153-ec0d-4b6d-b75e-f90529a2e0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7710AE-B4C1-4C21-9B6D-4951D7F4ED8B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DE4D0DBB-55C5-410B-8C4B-95D75B396433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E93E30AC-657F-4A1C-85F1-55E7CC663958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6C393C15-C48E-402E-8D23-1CF3B9FF6A6E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7341F769-D9C0-4D2E-8E2B-B4BF0EBFBE81}">
  <ds:schemaRefs>
    <ds:schemaRef ds:uri="http://schemas.microsoft.com/office/2006/metadata/properties"/>
    <ds:schemaRef ds:uri="0e6b5153-ec0d-4b6d-b75e-f90529a2e0ff"/>
    <ds:schemaRef ds:uri="http://purl.org/dc/terms/"/>
    <ds:schemaRef ds:uri="http://schemas.openxmlformats.org/package/2006/metadata/core-properties"/>
    <ds:schemaRef ds:uri="aec5f570-5954-42b2-93f8-bbdf6252596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Gustavsen, Thorgeir</dc:creator>
  <cp:lastModifiedBy>Gustavsen, Thorgeir</cp:lastModifiedBy>
  <dcterms:created xsi:type="dcterms:W3CDTF">2017-08-20T16:51:04Z</dcterms:created>
  <dcterms:modified xsi:type="dcterms:W3CDTF">2017-08-20T17:12:37Z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0x01010089F515CEF38C6043B09A4EB0A2E09D630200A9A7C6B11E13664493163B6196D2C557004D5C8502D19F4A49ADCFF8A9C7AE2D74</vt:lpwstr>
  </property>
  <property fmtid="{D5CDD505-2E9C-101B-9397-08002B2CF9AE}" pid="3" name="OrgTilhorighet">
    <vt:lpwstr>1;#SF21 Norges Castingforbund|15cc18fc-7eda-40eb-92a3-cd22e6da1a5f</vt:lpwstr>
  </property>
  <property fmtid="{D5CDD505-2E9C-101B-9397-08002B2CF9AE}" pid="4" name="Dokumentkategori">
    <vt:lpwstr/>
  </property>
  <property fmtid="{D5CDD505-2E9C-101B-9397-08002B2CF9AE}" pid="5" name="_dlc_DocIdItemGuid">
    <vt:lpwstr>a4c21280-bb35-4f1d-8427-3532309f6d71</vt:lpwstr>
  </property>
</Properties>
</file>